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<sst xmlns="http://schemas.openxmlformats.org/spreadsheetml/2006/main" count="17" uniqueCount="10">
  <si>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砂子</t>
  </si>
  <si>
    <t>水</t>
  </si>
  <si>
    <t>水泥</t>
  </si>
  <si>
    <t>石子</t>
  </si>
  <si>
    <t>水的比热容</t>
  </si>
  <si>
    <t>冰的比热容</t>
  </si>
  <si>
    <r>
      <t>用量</t>
    </r>
    <r>
      <rPr>
        <sz val="12"/>
        <rFont val="Arial"/>
        <family val="2"/>
      </rPr>
      <t>(kg)</t>
    </r>
  </si>
  <si>
    <r>
      <t>含水率</t>
    </r>
    <r>
      <rPr>
        <sz val="12"/>
        <rFont val="Arial"/>
        <family val="2"/>
      </rPr>
      <t>(%)</t>
    </r>
  </si>
  <si>
    <r>
      <t>温度</t>
    </r>
    <r>
      <rPr>
        <sz val="12"/>
        <rFont val="Arial"/>
        <family val="2"/>
      </rPr>
      <t>(</t>
    </r>
    <r>
      <rPr>
        <sz val="12"/>
        <rFont val="仿宋_GB2312"/>
        <family val="3"/>
      </rPr>
      <t>℃</t>
    </r>
    <r>
      <rPr>
        <sz val="12"/>
        <rFont val="Arial"/>
        <family val="2"/>
      </rPr>
      <t>)</t>
    </r>
  </si>
  <si>
    <r>
      <t>混凝土拌合物的温度</t>
    </r>
    <r>
      <rPr>
        <sz val="12"/>
        <rFont val="Arial"/>
        <family val="2"/>
      </rPr>
      <t>(</t>
    </r>
    <r>
      <rPr>
        <sz val="12"/>
        <rFont val="仿宋_GB2312"/>
        <family val="3"/>
      </rPr>
      <t>℃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</si>
</sst>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Arial"/>
      <family val="2"/>
    </font>
    <font>
      <sz val="12"/>
      <color indexed="1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9" fontId="6" fillId="0" borderId="2" xfId="15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2" fontId="2" fillId="0" borderId="6" xfId="0" applyNumberFormat="1" applyFont="1" applyBorder="1" applyAlignment="1">
      <alignment horizontal="center" vertical="center"/>
    </xf>
    <xf numFmtId="182" fontId="2" fillId="0" borderId="7" xfId="0" applyNumberFormat="1" applyFont="1" applyBorder="1" applyAlignment="1">
      <alignment horizontal="center" vertical="center"/>
    </xf>
    <xf numFmtId="182" fontId="2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8.875" style="3" bestFit="1" customWidth="1"/>
    <col min="2" max="2" width="8.75390625" style="3" bestFit="1" customWidth="1"/>
    <col min="3" max="3" width="8.875" style="3" bestFit="1" customWidth="1"/>
    <col min="4" max="4" width="8.75390625" style="3" bestFit="1" customWidth="1"/>
    <col min="5" max="5" width="8.875" style="3" bestFit="1" customWidth="1"/>
    <col min="6" max="6" width="8.75390625" style="3" bestFit="1" customWidth="1"/>
    <col min="7" max="7" width="10.50390625" style="3" bestFit="1" customWidth="1"/>
    <col min="8" max="8" width="8.875" style="3" bestFit="1" customWidth="1"/>
    <col min="9" max="9" width="8.75390625" style="3" bestFit="1" customWidth="1"/>
    <col min="10" max="10" width="10.50390625" style="3" bestFit="1" customWidth="1"/>
    <col min="11" max="12" width="12.625" style="3" bestFit="1" customWidth="1"/>
    <col min="13" max="16384" width="9.00390625" style="1" customWidth="1"/>
  </cols>
  <sheetData>
    <row r="1" spans="1:12" s="2" customFormat="1" ht="15.75">
      <c r="A1" s="21" t="s">
        <v>1</v>
      </c>
      <c r="B1" s="22"/>
      <c r="C1" s="11" t="s">
        <v>2</v>
      </c>
      <c r="D1" s="22"/>
      <c r="E1" s="11" t="s">
        <v>0</v>
      </c>
      <c r="F1" s="22"/>
      <c r="G1" s="22"/>
      <c r="H1" s="11" t="s">
        <v>3</v>
      </c>
      <c r="I1" s="22"/>
      <c r="J1" s="22"/>
      <c r="K1" s="11" t="s">
        <v>4</v>
      </c>
      <c r="L1" s="13" t="s">
        <v>5</v>
      </c>
    </row>
    <row r="2" spans="1:12" ht="15">
      <c r="A2" s="4" t="s">
        <v>6</v>
      </c>
      <c r="B2" s="5" t="s">
        <v>8</v>
      </c>
      <c r="C2" s="5" t="s">
        <v>6</v>
      </c>
      <c r="D2" s="5" t="s">
        <v>8</v>
      </c>
      <c r="E2" s="5" t="s">
        <v>6</v>
      </c>
      <c r="F2" s="5" t="s">
        <v>8</v>
      </c>
      <c r="G2" s="5" t="s">
        <v>7</v>
      </c>
      <c r="H2" s="5" t="s">
        <v>6</v>
      </c>
      <c r="I2" s="5" t="s">
        <v>8</v>
      </c>
      <c r="J2" s="5" t="s">
        <v>7</v>
      </c>
      <c r="K2" s="12"/>
      <c r="L2" s="14"/>
    </row>
    <row r="3" spans="1:12" ht="15">
      <c r="A3" s="10">
        <v>180</v>
      </c>
      <c r="B3" s="8">
        <v>21</v>
      </c>
      <c r="C3" s="8">
        <v>375</v>
      </c>
      <c r="D3" s="8">
        <v>2</v>
      </c>
      <c r="E3" s="8">
        <v>824</v>
      </c>
      <c r="F3" s="8">
        <v>9</v>
      </c>
      <c r="G3" s="9">
        <v>0.06</v>
      </c>
      <c r="H3" s="8">
        <v>1070</v>
      </c>
      <c r="I3" s="8">
        <v>9</v>
      </c>
      <c r="J3" s="8">
        <v>0</v>
      </c>
      <c r="K3" s="6">
        <f>IF(AND(F3&gt;0,I3&gt;0),4.2,2.1)</f>
        <v>4.2</v>
      </c>
      <c r="L3" s="7">
        <f>IF(AND(F3&gt;0,I3&gt;0),0,335)</f>
        <v>0</v>
      </c>
    </row>
    <row r="4" spans="1:12" ht="15">
      <c r="A4" s="15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15.75" thickBot="1">
      <c r="A5" s="18">
        <f>(0.92*(C3*D3+E3*F3+H3*I3)+4.2*B3*(A3-G3*E3-J3*E3)+K3*(G3*E3*F3+J3*E3*I3)-L3*(G3*E3+J3*H3))/(4.2*A3+0.92*(C3+E3+H3))</f>
        <v>10.4648332325179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</sheetData>
  <sheetProtection password="C709" sheet="1" objects="1" scenarios="1" selectLockedCells="1"/>
  <mergeCells count="8">
    <mergeCell ref="K1:K2"/>
    <mergeCell ref="L1:L2"/>
    <mergeCell ref="A4:L4"/>
    <mergeCell ref="A5:L5"/>
    <mergeCell ref="A1:B1"/>
    <mergeCell ref="C1:D1"/>
    <mergeCell ref="E1:G1"/>
    <mergeCell ref="H1:J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founderpc user</cp:lastModifiedBy>
  <dcterms:created xsi:type="dcterms:W3CDTF">2005-11-25T07:08:14Z</dcterms:created>
  <dcterms:modified xsi:type="dcterms:W3CDTF">2007-03-08T05:47:24Z</dcterms:modified>
  <cp:category/>
  <cp:version/>
  <cp:contentType/>
  <cp:contentStatus/>
</cp:coreProperties>
</file>