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15" windowHeight="6645" firstSheet="3" activeTab="6"/>
  </bookViews>
  <sheets>
    <sheet name="极坐标放样 " sheetId="1" r:id="rId1"/>
    <sheet name="施工放样" sheetId="2" r:id="rId2"/>
    <sheet name="施工放样 续" sheetId="3" r:id="rId3"/>
    <sheet name="修正版" sheetId="4" r:id="rId4"/>
    <sheet name="水平记录" sheetId="5" r:id="rId5"/>
    <sheet name="横断面" sheetId="6" r:id="rId6"/>
    <sheet name="闭合导线" sheetId="7" r:id="rId7"/>
    <sheet name="附合导线" sheetId="8" r:id="rId8"/>
    <sheet name="动态测量" sheetId="9" r:id="rId9"/>
    <sheet name="动态测量 续" sheetId="10" r:id="rId10"/>
  </sheets>
  <definedNames/>
  <calcPr fullCalcOnLoad="1"/>
</workbook>
</file>

<file path=xl/sharedStrings.xml><?xml version="1.0" encoding="utf-8"?>
<sst xmlns="http://schemas.openxmlformats.org/spreadsheetml/2006/main" count="492" uniqueCount="387">
  <si>
    <r>
      <t>交点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坐标</t>
    </r>
  </si>
  <si>
    <r>
      <t>缓和曲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线长度</t>
    </r>
  </si>
  <si>
    <t>Ls1</t>
  </si>
  <si>
    <t>序号</t>
  </si>
  <si>
    <t>ZH</t>
  </si>
  <si>
    <t>HY</t>
  </si>
  <si>
    <t>QZ</t>
  </si>
  <si>
    <t>曲线要素</t>
  </si>
  <si>
    <t>Ls2</t>
  </si>
  <si>
    <t>桩号</t>
  </si>
  <si>
    <t>位置</t>
  </si>
  <si>
    <r>
      <t>Y</t>
    </r>
    <r>
      <rPr>
        <sz val="10"/>
        <rFont val="宋体"/>
        <family val="0"/>
      </rPr>
      <t>坐标</t>
    </r>
  </si>
  <si>
    <t>第一切线长</t>
  </si>
  <si>
    <t>第二切线长</t>
  </si>
  <si>
    <t>公路工程施工放样表</t>
  </si>
  <si>
    <t>工程名称</t>
  </si>
  <si>
    <t>施工单位</t>
  </si>
  <si>
    <r>
      <t>交点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坐标</t>
    </r>
  </si>
  <si>
    <t>曲线半径</t>
  </si>
  <si>
    <r>
      <t>缓和曲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线长度</t>
    </r>
  </si>
  <si>
    <t>置站点</t>
  </si>
  <si>
    <t>后视点</t>
  </si>
  <si>
    <t>序号</t>
  </si>
  <si>
    <t>桩号</t>
  </si>
  <si>
    <t>位置</t>
  </si>
  <si>
    <r>
      <t>X</t>
    </r>
    <r>
      <rPr>
        <sz val="10"/>
        <rFont val="宋体"/>
        <family val="0"/>
      </rPr>
      <t>坐标</t>
    </r>
  </si>
  <si>
    <r>
      <t>Y</t>
    </r>
    <r>
      <rPr>
        <sz val="10"/>
        <rFont val="宋体"/>
        <family val="0"/>
      </rPr>
      <t>坐标</t>
    </r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</si>
  <si>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</t>
    </r>
  </si>
  <si>
    <r>
      <t>计算：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测量：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监理工程师：</t>
    </r>
  </si>
  <si>
    <t>总偏角（左转）</t>
  </si>
  <si>
    <t>43-17-43</t>
  </si>
  <si>
    <t>42-30-40</t>
  </si>
  <si>
    <t>43-17-54</t>
  </si>
  <si>
    <t>放样交点桩号</t>
  </si>
  <si>
    <t>曲线起始方位角</t>
  </si>
  <si>
    <t>K6+300</t>
  </si>
  <si>
    <r>
      <t>左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</si>
  <si>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281-34-35</t>
  </si>
  <si>
    <t>中</t>
  </si>
  <si>
    <t>280-49-48</t>
  </si>
  <si>
    <r>
      <t>右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</si>
  <si>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280-05-01</t>
  </si>
  <si>
    <t>K6+400</t>
  </si>
  <si>
    <t>281-38-55</t>
  </si>
  <si>
    <t>280-49-49</t>
  </si>
  <si>
    <t>279-59-42</t>
  </si>
  <si>
    <t>K7+000</t>
  </si>
  <si>
    <t>304-05-14</t>
  </si>
  <si>
    <t>302-15-17</t>
  </si>
  <si>
    <t>300-18-22</t>
  </si>
  <si>
    <t>K7+880</t>
  </si>
  <si>
    <t>42-23-09</t>
  </si>
  <si>
    <t>K8+000</t>
  </si>
  <si>
    <t>测量部位</t>
  </si>
  <si>
    <t>测量部位</t>
  </si>
  <si>
    <t>桩号范围</t>
  </si>
  <si>
    <r>
      <t xml:space="preserve"> </t>
    </r>
    <r>
      <rPr>
        <sz val="10"/>
        <color indexed="9"/>
        <rFont val="宋体"/>
        <family val="0"/>
      </rPr>
      <t>高速公路施工放样示例</t>
    </r>
  </si>
  <si>
    <r>
      <t xml:space="preserve"> </t>
    </r>
    <r>
      <rPr>
        <sz val="10"/>
        <color indexed="9"/>
        <rFont val="宋体"/>
        <family val="0"/>
      </rPr>
      <t>路基平面放样</t>
    </r>
  </si>
  <si>
    <t>K7+240.435</t>
  </si>
  <si>
    <r>
      <t>100</t>
    </r>
    <r>
      <rPr>
        <sz val="10"/>
        <color indexed="9"/>
        <rFont val="宋体"/>
        <family val="0"/>
      </rPr>
      <t>°</t>
    </r>
    <r>
      <rPr>
        <sz val="10"/>
        <color indexed="9"/>
        <rFont val="Times New Roman"/>
        <family val="1"/>
      </rPr>
      <t>49'48</t>
    </r>
    <r>
      <rPr>
        <sz val="10"/>
        <color indexed="9"/>
        <rFont val="宋体"/>
        <family val="0"/>
      </rPr>
      <t>”</t>
    </r>
  </si>
  <si>
    <t>57°31'54”</t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</si>
  <si>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-04</t>
    </r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</si>
  <si>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-03</t>
    </r>
  </si>
  <si>
    <t>280°49'48”</t>
  </si>
  <si>
    <t>主点桩号</t>
  </si>
  <si>
    <t>K6+382.376</t>
  </si>
  <si>
    <t>K6+562.376</t>
  </si>
  <si>
    <t>曲线总长度</t>
  </si>
  <si>
    <t>K7+205.972</t>
  </si>
  <si>
    <t>圆曲线长度</t>
  </si>
  <si>
    <t>YH</t>
  </si>
  <si>
    <t>K7+849.568</t>
  </si>
  <si>
    <r>
      <t>外</t>
    </r>
    <r>
      <rPr>
        <sz val="10"/>
        <color indexed="9"/>
        <rFont val="Times New Roman"/>
        <family val="1"/>
      </rPr>
      <t xml:space="preserve">            </t>
    </r>
    <r>
      <rPr>
        <sz val="10"/>
        <color indexed="9"/>
        <rFont val="宋体"/>
        <family val="0"/>
      </rPr>
      <t>距</t>
    </r>
  </si>
  <si>
    <t>HZ</t>
  </si>
  <si>
    <t>K7+906.711</t>
  </si>
  <si>
    <t>Ls2</t>
  </si>
  <si>
    <t>水平测量记录表</t>
  </si>
  <si>
    <t>后视点名称</t>
  </si>
  <si>
    <t>实测高程</t>
  </si>
  <si>
    <t>单位工程</t>
  </si>
  <si>
    <t>后视点名称</t>
  </si>
  <si>
    <t>后视读数</t>
  </si>
  <si>
    <t>工程部位</t>
  </si>
  <si>
    <t>后视点高程</t>
  </si>
  <si>
    <t>视线高程</t>
  </si>
  <si>
    <t>位置</t>
  </si>
  <si>
    <t>实测高程</t>
  </si>
  <si>
    <t>设计高程</t>
  </si>
  <si>
    <r>
      <t>填挖值</t>
    </r>
    <r>
      <rPr>
        <sz val="11"/>
        <rFont val="Times New Roman"/>
        <family val="1"/>
      </rPr>
      <t>(m</t>
    </r>
    <r>
      <rPr>
        <sz val="11"/>
        <rFont val="Times New Roman"/>
        <family val="1"/>
      </rPr>
      <t>)</t>
    </r>
  </si>
  <si>
    <t>填</t>
  </si>
  <si>
    <t>挖</t>
  </si>
  <si>
    <r>
      <t>测量：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计算：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复核：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监理工程师：</t>
    </r>
  </si>
  <si>
    <t>丽江旅游文化商城一期市政工程象山东路延长线</t>
  </si>
  <si>
    <r>
      <t>第</t>
    </r>
    <r>
      <rPr>
        <sz val="11"/>
        <color indexed="9"/>
        <rFont val="Times New Roman"/>
        <family val="1"/>
      </rPr>
      <t xml:space="preserve">       </t>
    </r>
    <r>
      <rPr>
        <sz val="11"/>
        <color indexed="9"/>
        <rFont val="宋体"/>
        <family val="0"/>
      </rPr>
      <t>页</t>
    </r>
    <r>
      <rPr>
        <sz val="11"/>
        <color indexed="9"/>
        <rFont val="Times New Roman"/>
        <family val="1"/>
      </rPr>
      <t xml:space="preserve">          </t>
    </r>
    <r>
      <rPr>
        <sz val="11"/>
        <color indexed="9"/>
        <rFont val="宋体"/>
        <family val="0"/>
      </rPr>
      <t>共</t>
    </r>
    <r>
      <rPr>
        <sz val="11"/>
        <color indexed="9"/>
        <rFont val="Times New Roman"/>
        <family val="1"/>
      </rPr>
      <t xml:space="preserve">       </t>
    </r>
    <r>
      <rPr>
        <sz val="11"/>
        <color indexed="9"/>
        <rFont val="宋体"/>
        <family val="0"/>
      </rPr>
      <t>页</t>
    </r>
  </si>
  <si>
    <t>丽江旅游文化商城一期市政工程象山东路延长线</t>
  </si>
  <si>
    <t>点号</t>
  </si>
  <si>
    <t>坐标增量计算值</t>
  </si>
  <si>
    <t>△x</t>
  </si>
  <si>
    <t>△y</t>
  </si>
  <si>
    <t>改正后的                                                                角值</t>
  </si>
  <si>
    <t>坐标                       方位角</t>
  </si>
  <si>
    <t>观测角                                （右角）</t>
  </si>
  <si>
    <t>边长                                            （m）</t>
  </si>
  <si>
    <t>改正后的坐标增量</t>
  </si>
  <si>
    <t>坐  标                                      （m）</t>
  </si>
  <si>
    <t>备注</t>
  </si>
  <si>
    <t>x</t>
  </si>
  <si>
    <t>y</t>
  </si>
  <si>
    <t>闭 合 导 线 计 算 表</t>
  </si>
  <si>
    <t>辅                          助                          计                          算</t>
  </si>
  <si>
    <r>
      <t>f</t>
    </r>
    <r>
      <rPr>
        <vertAlign val="subscript"/>
        <sz val="12"/>
        <rFont val="宋体"/>
        <family val="0"/>
      </rPr>
      <t>β</t>
    </r>
    <r>
      <rPr>
        <sz val="12"/>
        <rFont val="宋体"/>
        <family val="0"/>
      </rPr>
      <t>= ∑β</t>
    </r>
    <r>
      <rPr>
        <vertAlign val="subscript"/>
        <sz val="12"/>
        <rFont val="宋体"/>
        <family val="0"/>
      </rPr>
      <t xml:space="preserve">测 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 （n-2）×180°=</t>
    </r>
  </si>
  <si>
    <r>
      <t>f</t>
    </r>
    <r>
      <rPr>
        <vertAlign val="subscript"/>
        <sz val="12"/>
        <rFont val="宋体"/>
        <family val="0"/>
      </rPr>
      <t>β容</t>
    </r>
    <r>
      <rPr>
        <sz val="12"/>
        <rFont val="宋体"/>
        <family val="0"/>
      </rPr>
      <t>= ±40″ =</t>
    </r>
  </si>
  <si>
    <r>
      <t>∑β</t>
    </r>
    <r>
      <rPr>
        <vertAlign val="subscript"/>
        <sz val="12"/>
        <rFont val="宋体"/>
        <family val="0"/>
      </rPr>
      <t>测</t>
    </r>
    <r>
      <rPr>
        <sz val="12"/>
        <rFont val="宋体"/>
        <family val="0"/>
      </rPr>
      <t xml:space="preserve"> =</t>
    </r>
  </si>
  <si>
    <t>∑D =</t>
  </si>
  <si>
    <t>fy =</t>
  </si>
  <si>
    <t>fx =</t>
  </si>
  <si>
    <r>
      <t>f =（fx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+fy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）=</t>
    </r>
  </si>
  <si>
    <t>K =</t>
  </si>
  <si>
    <t>点号</t>
  </si>
  <si>
    <t>观测角                                （右角）</t>
  </si>
  <si>
    <t>改正后的                                                                角值</t>
  </si>
  <si>
    <t>坐标                       方位角</t>
  </si>
  <si>
    <t>边长                                            （m）</t>
  </si>
  <si>
    <t>坐标增量计算值</t>
  </si>
  <si>
    <t>改正后的坐标增量</t>
  </si>
  <si>
    <t>备注</t>
  </si>
  <si>
    <t>△x</t>
  </si>
  <si>
    <t>△y</t>
  </si>
  <si>
    <t>x</t>
  </si>
  <si>
    <t>y</t>
  </si>
  <si>
    <t>辅                          助                          计                          算</t>
  </si>
  <si>
    <r>
      <t>测量：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计算：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复核：</t>
    </r>
    <r>
      <rPr>
        <sz val="11"/>
        <rFont val="Times New Roman"/>
        <family val="1"/>
      </rPr>
      <t xml:space="preserve">                                     </t>
    </r>
    <r>
      <rPr>
        <sz val="11"/>
        <rFont val="宋体"/>
        <family val="0"/>
      </rPr>
      <t>监理工程师：</t>
    </r>
  </si>
  <si>
    <t xml:space="preserve">坐  标                                      </t>
  </si>
  <si>
    <t>附 合 导 线 计 算 表</t>
  </si>
  <si>
    <t>坐                   标</t>
  </si>
  <si>
    <t>A点坐标</t>
  </si>
  <si>
    <t>B点坐标</t>
  </si>
  <si>
    <t>C点坐标</t>
  </si>
  <si>
    <t>D点坐标</t>
  </si>
  <si>
    <t>起始方位角</t>
  </si>
  <si>
    <t>终止方位角</t>
  </si>
  <si>
    <r>
      <t>∑β</t>
    </r>
    <r>
      <rPr>
        <vertAlign val="subscript"/>
        <sz val="12"/>
        <rFont val="宋体"/>
        <family val="0"/>
      </rPr>
      <t>右</t>
    </r>
    <r>
      <rPr>
        <sz val="12"/>
        <rFont val="宋体"/>
        <family val="0"/>
      </rPr>
      <t xml:space="preserve"> =</t>
    </r>
  </si>
  <si>
    <r>
      <t>f</t>
    </r>
    <r>
      <rPr>
        <vertAlign val="subscript"/>
        <sz val="12"/>
        <rFont val="宋体"/>
        <family val="0"/>
      </rPr>
      <t>β</t>
    </r>
    <r>
      <rPr>
        <sz val="12"/>
        <rFont val="宋体"/>
        <family val="0"/>
      </rPr>
      <t>= ∑β</t>
    </r>
    <r>
      <rPr>
        <vertAlign val="subscript"/>
        <sz val="12"/>
        <rFont val="宋体"/>
        <family val="0"/>
      </rPr>
      <t xml:space="preserve">右 </t>
    </r>
    <r>
      <rPr>
        <sz val="12"/>
        <rFont val="宋体"/>
        <family val="0"/>
      </rPr>
      <t>-</t>
    </r>
    <r>
      <rPr>
        <sz val="12"/>
        <rFont val="宋体"/>
        <family val="0"/>
      </rPr>
      <t xml:space="preserve"> （n-2）×180°=</t>
    </r>
  </si>
  <si>
    <t>桩  号</t>
  </si>
  <si>
    <t>工程名称</t>
  </si>
  <si>
    <t>施工单位</t>
  </si>
  <si>
    <t>曲线半径</t>
  </si>
  <si>
    <t>总偏角（左转）</t>
  </si>
  <si>
    <t>置站点</t>
  </si>
  <si>
    <t>后视点</t>
  </si>
  <si>
    <r>
      <t>X</t>
    </r>
    <r>
      <rPr>
        <sz val="10"/>
        <rFont val="宋体"/>
        <family val="0"/>
      </rPr>
      <t>坐标</t>
    </r>
  </si>
  <si>
    <t>放样方位角</t>
  </si>
  <si>
    <t>放样距离</t>
  </si>
  <si>
    <t>公路工程动态测量施工放样表</t>
  </si>
  <si>
    <t>中视读数</t>
  </si>
  <si>
    <t>设计高程</t>
  </si>
  <si>
    <t>填挖值</t>
  </si>
  <si>
    <t>公路工程施工放样表</t>
  </si>
  <si>
    <t>工程名称</t>
  </si>
  <si>
    <r>
      <t xml:space="preserve"> </t>
    </r>
    <r>
      <rPr>
        <sz val="10"/>
        <color indexed="9"/>
        <rFont val="宋体"/>
        <family val="0"/>
      </rPr>
      <t>高速公路施工放样示例</t>
    </r>
  </si>
  <si>
    <t>施工单位</t>
  </si>
  <si>
    <t>桩号范围</t>
  </si>
  <si>
    <r>
      <t xml:space="preserve"> </t>
    </r>
    <r>
      <rPr>
        <sz val="10"/>
        <color indexed="9"/>
        <rFont val="宋体"/>
        <family val="0"/>
      </rPr>
      <t>路基平面放样</t>
    </r>
  </si>
  <si>
    <t>测量部位</t>
  </si>
  <si>
    <r>
      <t xml:space="preserve">2004 </t>
    </r>
    <r>
      <rPr>
        <sz val="10"/>
        <color indexed="9"/>
        <rFont val="宋体"/>
        <family val="0"/>
      </rPr>
      <t>年</t>
    </r>
    <r>
      <rPr>
        <sz val="10"/>
        <color indexed="9"/>
        <rFont val="Times New Roman"/>
        <family val="1"/>
      </rPr>
      <t xml:space="preserve"> 3</t>
    </r>
    <r>
      <rPr>
        <sz val="10"/>
        <color indexed="9"/>
        <rFont val="宋体"/>
        <family val="0"/>
      </rPr>
      <t>月</t>
    </r>
    <r>
      <rPr>
        <sz val="10"/>
        <color indexed="9"/>
        <rFont val="Times New Roman"/>
        <family val="1"/>
      </rPr>
      <t xml:space="preserve"> 12 </t>
    </r>
    <r>
      <rPr>
        <sz val="10"/>
        <color indexed="9"/>
        <rFont val="宋体"/>
        <family val="0"/>
      </rPr>
      <t>日</t>
    </r>
  </si>
  <si>
    <t>放样交点桩号</t>
  </si>
  <si>
    <t>K7+240.435</t>
  </si>
  <si>
    <r>
      <t>交点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坐标</t>
    </r>
  </si>
  <si>
    <t>曲线半径</t>
  </si>
  <si>
    <t>总偏角（左转）</t>
  </si>
  <si>
    <t>曲线起始方位角</t>
  </si>
  <si>
    <r>
      <t>100</t>
    </r>
    <r>
      <rPr>
        <sz val="10"/>
        <color indexed="9"/>
        <rFont val="宋体"/>
        <family val="0"/>
      </rPr>
      <t>°</t>
    </r>
    <r>
      <rPr>
        <sz val="10"/>
        <color indexed="9"/>
        <rFont val="Times New Roman"/>
        <family val="1"/>
      </rPr>
      <t>49'48</t>
    </r>
    <r>
      <rPr>
        <sz val="10"/>
        <color indexed="9"/>
        <rFont val="宋体"/>
        <family val="0"/>
      </rPr>
      <t>”</t>
    </r>
  </si>
  <si>
    <t>57°31'54”</t>
  </si>
  <si>
    <r>
      <t>缓和曲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线长度</t>
    </r>
  </si>
  <si>
    <t>置站点</t>
  </si>
  <si>
    <t>后视点</t>
  </si>
  <si>
    <t>初始方位角</t>
  </si>
  <si>
    <t>初始距离</t>
  </si>
  <si>
    <t>Ls2</t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</si>
  <si>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-04</t>
    </r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</si>
  <si>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-03</t>
    </r>
  </si>
  <si>
    <t>280°49'48”</t>
  </si>
  <si>
    <t>序号</t>
  </si>
  <si>
    <t>桩号</t>
  </si>
  <si>
    <t>位置</t>
  </si>
  <si>
    <r>
      <t>X</t>
    </r>
    <r>
      <rPr>
        <sz val="10"/>
        <rFont val="宋体"/>
        <family val="0"/>
      </rPr>
      <t>坐标</t>
    </r>
  </si>
  <si>
    <r>
      <t>Y</t>
    </r>
    <r>
      <rPr>
        <sz val="10"/>
        <rFont val="宋体"/>
        <family val="0"/>
      </rPr>
      <t>坐标</t>
    </r>
  </si>
  <si>
    <t>K6+300</t>
  </si>
  <si>
    <r>
      <t>左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</si>
  <si>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281-34-35</t>
  </si>
  <si>
    <t>中</t>
  </si>
  <si>
    <t>280-49-48</t>
  </si>
  <si>
    <r>
      <t>右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</si>
  <si>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280-05-01</t>
  </si>
  <si>
    <t>K6+400</t>
  </si>
  <si>
    <t>281-38-55</t>
  </si>
  <si>
    <t>280-49-49</t>
  </si>
  <si>
    <t>279-59-42</t>
  </si>
  <si>
    <t>K7+000</t>
  </si>
  <si>
    <t>304-05-14</t>
  </si>
  <si>
    <t>302-15-17</t>
  </si>
  <si>
    <t>300-18-22</t>
  </si>
  <si>
    <t>K7+880</t>
  </si>
  <si>
    <t>42-23-09</t>
  </si>
  <si>
    <t>43-17-43</t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</si>
  <si>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</t>
    </r>
  </si>
  <si>
    <t>曲线要素</t>
  </si>
  <si>
    <t>主点桩号</t>
  </si>
  <si>
    <t>第一切线长</t>
  </si>
  <si>
    <t>ZH</t>
  </si>
  <si>
    <t>K6+382.376</t>
  </si>
  <si>
    <t>第二切线长</t>
  </si>
  <si>
    <t>HY</t>
  </si>
  <si>
    <t>K6+562.376</t>
  </si>
  <si>
    <t>曲线总长度</t>
  </si>
  <si>
    <t>QZ</t>
  </si>
  <si>
    <t>K7+205.972</t>
  </si>
  <si>
    <t>圆曲线长度</t>
  </si>
  <si>
    <t>YH</t>
  </si>
  <si>
    <t>K7+849.568</t>
  </si>
  <si>
    <r>
      <t>外</t>
    </r>
    <r>
      <rPr>
        <sz val="10"/>
        <color indexed="9"/>
        <rFont val="Times New Roman"/>
        <family val="1"/>
      </rPr>
      <t xml:space="preserve">            </t>
    </r>
    <r>
      <rPr>
        <sz val="10"/>
        <color indexed="9"/>
        <rFont val="宋体"/>
        <family val="0"/>
      </rPr>
      <t>距</t>
    </r>
  </si>
  <si>
    <t>HZ</t>
  </si>
  <si>
    <t>K7+906.711</t>
  </si>
  <si>
    <r>
      <t>计算：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测量：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监理工程师：</t>
    </r>
  </si>
  <si>
    <t>竖曲线半径</t>
  </si>
  <si>
    <t>变坡点桩号</t>
  </si>
  <si>
    <t>超高横坡</t>
  </si>
  <si>
    <t>加宽宽度</t>
  </si>
  <si>
    <t>变坡点高程</t>
  </si>
  <si>
    <t>后视点高程</t>
  </si>
  <si>
    <t>后视读数</t>
  </si>
  <si>
    <t>视线高程</t>
  </si>
  <si>
    <r>
      <t>计算：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测量：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监理工程师：</t>
    </r>
  </si>
  <si>
    <t>公路工程动态测量施工放样表</t>
  </si>
  <si>
    <t>工程名称</t>
  </si>
  <si>
    <r>
      <t xml:space="preserve"> </t>
    </r>
    <r>
      <rPr>
        <sz val="10"/>
        <color indexed="9"/>
        <rFont val="宋体"/>
        <family val="0"/>
      </rPr>
      <t>高速公路施工放样示例</t>
    </r>
  </si>
  <si>
    <t>施工单位</t>
  </si>
  <si>
    <t>起始纵坡</t>
  </si>
  <si>
    <t>终止纵坡</t>
  </si>
  <si>
    <t>桩号范围</t>
  </si>
  <si>
    <r>
      <t xml:space="preserve"> </t>
    </r>
    <r>
      <rPr>
        <sz val="10"/>
        <color indexed="9"/>
        <rFont val="宋体"/>
        <family val="0"/>
      </rPr>
      <t>路基平面放样</t>
    </r>
  </si>
  <si>
    <t>测量部位</t>
  </si>
  <si>
    <r>
      <t xml:space="preserve">2004 </t>
    </r>
    <r>
      <rPr>
        <sz val="10"/>
        <color indexed="9"/>
        <rFont val="宋体"/>
        <family val="0"/>
      </rPr>
      <t>年</t>
    </r>
    <r>
      <rPr>
        <sz val="10"/>
        <color indexed="9"/>
        <rFont val="Times New Roman"/>
        <family val="1"/>
      </rPr>
      <t xml:space="preserve"> 3</t>
    </r>
    <r>
      <rPr>
        <sz val="10"/>
        <color indexed="9"/>
        <rFont val="宋体"/>
        <family val="0"/>
      </rPr>
      <t>月</t>
    </r>
    <r>
      <rPr>
        <sz val="10"/>
        <color indexed="9"/>
        <rFont val="Times New Roman"/>
        <family val="1"/>
      </rPr>
      <t xml:space="preserve"> 12 </t>
    </r>
    <r>
      <rPr>
        <sz val="10"/>
        <color indexed="9"/>
        <rFont val="宋体"/>
        <family val="0"/>
      </rPr>
      <t>日</t>
    </r>
  </si>
  <si>
    <t>竖曲线半径</t>
  </si>
  <si>
    <t>变坡点桩号</t>
  </si>
  <si>
    <t>放样交点桩号</t>
  </si>
  <si>
    <t>K7+240.435</t>
  </si>
  <si>
    <r>
      <t>交点</t>
    </r>
    <r>
      <rPr>
        <sz val="10"/>
        <rFont val="Times New Roman"/>
        <family val="1"/>
      </rPr>
      <t xml:space="preserve">                                 </t>
    </r>
    <r>
      <rPr>
        <sz val="10"/>
        <rFont val="宋体"/>
        <family val="0"/>
      </rPr>
      <t>坐标</t>
    </r>
  </si>
  <si>
    <t>曲线半径</t>
  </si>
  <si>
    <t>总偏角（左转）</t>
  </si>
  <si>
    <t>超高横坡</t>
  </si>
  <si>
    <t>加宽宽度</t>
  </si>
  <si>
    <t>曲线起始方位角</t>
  </si>
  <si>
    <r>
      <t>100</t>
    </r>
    <r>
      <rPr>
        <sz val="10"/>
        <color indexed="9"/>
        <rFont val="宋体"/>
        <family val="0"/>
      </rPr>
      <t>°</t>
    </r>
    <r>
      <rPr>
        <sz val="10"/>
        <color indexed="9"/>
        <rFont val="Times New Roman"/>
        <family val="1"/>
      </rPr>
      <t>49'48</t>
    </r>
    <r>
      <rPr>
        <sz val="10"/>
        <color indexed="9"/>
        <rFont val="宋体"/>
        <family val="0"/>
      </rPr>
      <t>”</t>
    </r>
  </si>
  <si>
    <t>57°31'54”</t>
  </si>
  <si>
    <t>变坡点高程</t>
  </si>
  <si>
    <r>
      <t>缓和曲</t>
    </r>
    <r>
      <rPr>
        <sz val="10"/>
        <rFont val="Times New Roman"/>
        <family val="1"/>
      </rPr>
      <t xml:space="preserve">                        </t>
    </r>
    <r>
      <rPr>
        <sz val="10"/>
        <rFont val="宋体"/>
        <family val="0"/>
      </rPr>
      <t>线长度</t>
    </r>
  </si>
  <si>
    <t>置站点</t>
  </si>
  <si>
    <t>后视点</t>
  </si>
  <si>
    <t>初始方位角</t>
  </si>
  <si>
    <t>初始距离</t>
  </si>
  <si>
    <t>后视点名称</t>
  </si>
  <si>
    <t>后视点高程</t>
  </si>
  <si>
    <t>Ls2</t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</si>
  <si>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-04</t>
    </r>
  </si>
  <si>
    <r>
      <t>XJ</t>
    </r>
    <r>
      <rPr>
        <sz val="10"/>
        <color indexed="9"/>
        <rFont val="宋体"/>
        <family val="0"/>
      </rPr>
      <t>Ⅲ</t>
    </r>
    <r>
      <rPr>
        <sz val="10"/>
        <color indexed="9"/>
        <rFont val="Times New Roman"/>
        <family val="1"/>
      </rPr>
      <t>-03</t>
    </r>
  </si>
  <si>
    <t>280°49'48”</t>
  </si>
  <si>
    <t>后视读数</t>
  </si>
  <si>
    <t>视线高程</t>
  </si>
  <si>
    <t>序号</t>
  </si>
  <si>
    <t>桩号</t>
  </si>
  <si>
    <t>位置</t>
  </si>
  <si>
    <r>
      <t>X</t>
    </r>
    <r>
      <rPr>
        <sz val="10"/>
        <rFont val="宋体"/>
        <family val="0"/>
      </rPr>
      <t>坐标</t>
    </r>
  </si>
  <si>
    <r>
      <t>Y</t>
    </r>
    <r>
      <rPr>
        <sz val="10"/>
        <rFont val="宋体"/>
        <family val="0"/>
      </rPr>
      <t>坐标</t>
    </r>
  </si>
  <si>
    <t>放样方位角</t>
  </si>
  <si>
    <t>放样距离</t>
  </si>
  <si>
    <t>中视读数</t>
  </si>
  <si>
    <t>实测高程</t>
  </si>
  <si>
    <t>设计高程</t>
  </si>
  <si>
    <t>填挖值</t>
  </si>
  <si>
    <t>K6+300</t>
  </si>
  <si>
    <r>
      <t>左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</si>
  <si>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281-34-35</t>
  </si>
  <si>
    <t>中</t>
  </si>
  <si>
    <t>280-49-48</t>
  </si>
  <si>
    <r>
      <t>右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</si>
  <si>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280-05-01</t>
  </si>
  <si>
    <t>K6+400</t>
  </si>
  <si>
    <t>281-38-55</t>
  </si>
  <si>
    <t>280-49-49</t>
  </si>
  <si>
    <t>279-59-42</t>
  </si>
  <si>
    <t>K7+000</t>
  </si>
  <si>
    <t>304-05-14</t>
  </si>
  <si>
    <t>302-15-17</t>
  </si>
  <si>
    <t>43-17-43</t>
  </si>
  <si>
    <r>
      <t>计算：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测量：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宋体"/>
        <family val="0"/>
      </rPr>
      <t>监理工程师：</t>
    </r>
  </si>
  <si>
    <t xml:space="preserve">  </t>
  </si>
  <si>
    <t>前、后                                     视读数</t>
  </si>
  <si>
    <t>横断面测量记录表</t>
  </si>
  <si>
    <t>路线名称：</t>
  </si>
  <si>
    <t>第  页   共  页</t>
  </si>
  <si>
    <t>平距</t>
  </si>
  <si>
    <t>高差</t>
  </si>
  <si>
    <t>超高长度</t>
  </si>
  <si>
    <t>公路工程施工放样表</t>
  </si>
  <si>
    <t>位置</t>
  </si>
  <si>
    <t>K6+300</t>
  </si>
  <si>
    <r>
      <t>左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</si>
  <si>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281-34-35</t>
  </si>
  <si>
    <t>中</t>
  </si>
  <si>
    <t>280-49-48</t>
  </si>
  <si>
    <r>
      <t>右</t>
    </r>
    <r>
      <rPr>
        <sz val="10"/>
        <color indexed="9"/>
        <rFont val="Times New Roman"/>
        <family val="1"/>
      </rPr>
      <t>12.25</t>
    </r>
    <r>
      <rPr>
        <sz val="10"/>
        <color indexed="9"/>
        <rFont val="宋体"/>
        <family val="0"/>
      </rPr>
      <t>米</t>
    </r>
  </si>
  <si>
    <t>280-05-01</t>
  </si>
  <si>
    <t>K6+400</t>
  </si>
  <si>
    <t>281-38-55</t>
  </si>
  <si>
    <t>280-49-49</t>
  </si>
  <si>
    <t>279-59-42</t>
  </si>
  <si>
    <t>K7+000</t>
  </si>
  <si>
    <t>304-05-14</t>
  </si>
  <si>
    <t>302-15-17</t>
  </si>
  <si>
    <t>300-18-22</t>
  </si>
  <si>
    <t>K7+880</t>
  </si>
  <si>
    <t>42-23-09</t>
  </si>
  <si>
    <t>43-17-43</t>
  </si>
  <si>
    <t>K8+000</t>
  </si>
  <si>
    <t>42-30-40</t>
  </si>
  <si>
    <t>43-17-54</t>
  </si>
  <si>
    <r>
      <t>备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注</t>
    </r>
  </si>
  <si>
    <t>曲线要素</t>
  </si>
  <si>
    <t>主点桩号</t>
  </si>
  <si>
    <t>第一切线长</t>
  </si>
  <si>
    <t>ZH</t>
  </si>
  <si>
    <t>K6+382.376</t>
  </si>
  <si>
    <t>第二切线长</t>
  </si>
  <si>
    <t>HY</t>
  </si>
  <si>
    <t>K6+562.376</t>
  </si>
  <si>
    <t>曲线总长度</t>
  </si>
  <si>
    <t>QZ</t>
  </si>
  <si>
    <t>K7+205.972</t>
  </si>
  <si>
    <t>圆曲线长度</t>
  </si>
  <si>
    <t>YH</t>
  </si>
  <si>
    <t>K7+849.568</t>
  </si>
  <si>
    <r>
      <t>外</t>
    </r>
    <r>
      <rPr>
        <sz val="10"/>
        <color indexed="9"/>
        <rFont val="Times New Roman"/>
        <family val="1"/>
      </rPr>
      <t xml:space="preserve">            </t>
    </r>
    <r>
      <rPr>
        <sz val="10"/>
        <color indexed="9"/>
        <rFont val="宋体"/>
        <family val="0"/>
      </rPr>
      <t>距</t>
    </r>
  </si>
  <si>
    <t>HZ</t>
  </si>
  <si>
    <t>K7+906.711</t>
  </si>
  <si>
    <r>
      <t>计算：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测量：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复核：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监理工程师：</t>
    </r>
  </si>
  <si>
    <t>水平测量记录表</t>
  </si>
  <si>
    <t>丽江旅游文化商城一期市政工程象山东路延长线</t>
  </si>
  <si>
    <r>
      <t>第</t>
    </r>
    <r>
      <rPr>
        <sz val="11"/>
        <color indexed="9"/>
        <rFont val="Times New Roman"/>
        <family val="1"/>
      </rPr>
      <t xml:space="preserve">       </t>
    </r>
    <r>
      <rPr>
        <sz val="11"/>
        <color indexed="9"/>
        <rFont val="宋体"/>
        <family val="0"/>
      </rPr>
      <t>页</t>
    </r>
    <r>
      <rPr>
        <sz val="11"/>
        <color indexed="9"/>
        <rFont val="Times New Roman"/>
        <family val="1"/>
      </rPr>
      <t xml:space="preserve">          </t>
    </r>
    <r>
      <rPr>
        <sz val="11"/>
        <color indexed="9"/>
        <rFont val="宋体"/>
        <family val="0"/>
      </rPr>
      <t>共</t>
    </r>
    <r>
      <rPr>
        <sz val="11"/>
        <color indexed="9"/>
        <rFont val="Times New Roman"/>
        <family val="1"/>
      </rPr>
      <t xml:space="preserve">       </t>
    </r>
    <r>
      <rPr>
        <sz val="11"/>
        <color indexed="9"/>
        <rFont val="宋体"/>
        <family val="0"/>
      </rPr>
      <t>页</t>
    </r>
  </si>
  <si>
    <t>实测高程</t>
  </si>
  <si>
    <t>设计高程</t>
  </si>
  <si>
    <r>
      <t>填挖值</t>
    </r>
    <r>
      <rPr>
        <sz val="11"/>
        <rFont val="Times New Roman"/>
        <family val="1"/>
      </rPr>
      <t>(m</t>
    </r>
    <r>
      <rPr>
        <sz val="11"/>
        <rFont val="Times New Roman"/>
        <family val="1"/>
      </rPr>
      <t>)</t>
    </r>
  </si>
  <si>
    <t>填</t>
  </si>
  <si>
    <t>挖</t>
  </si>
  <si>
    <r>
      <t>测量：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计算：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复核：</t>
    </r>
    <r>
      <rPr>
        <sz val="11"/>
        <rFont val="Times New Roman"/>
        <family val="1"/>
      </rPr>
      <t xml:space="preserve">                       </t>
    </r>
    <r>
      <rPr>
        <sz val="11"/>
        <rFont val="宋体"/>
        <family val="0"/>
      </rPr>
      <t>监理工程师：</t>
    </r>
  </si>
  <si>
    <r>
      <t>后视</t>
    </r>
    <r>
      <rPr>
        <sz val="11"/>
        <rFont val="Times New Roman"/>
        <family val="1"/>
      </rPr>
      <t xml:space="preserve">                  </t>
    </r>
    <r>
      <rPr>
        <sz val="11"/>
        <rFont val="宋体"/>
        <family val="0"/>
      </rPr>
      <t>读数</t>
    </r>
  </si>
  <si>
    <r>
      <t>前视</t>
    </r>
    <r>
      <rPr>
        <sz val="11"/>
        <rFont val="Times New Roman"/>
        <family val="1"/>
      </rPr>
      <t xml:space="preserve">                   </t>
    </r>
    <r>
      <rPr>
        <sz val="11"/>
        <rFont val="宋体"/>
        <family val="0"/>
      </rPr>
      <t>读数</t>
    </r>
  </si>
  <si>
    <r>
      <t>桩号</t>
    </r>
    <r>
      <rPr>
        <sz val="11"/>
        <rFont val="Times New Roman"/>
        <family val="1"/>
      </rPr>
      <t xml:space="preserve">/                           </t>
    </r>
    <r>
      <rPr>
        <sz val="11"/>
        <rFont val="宋体"/>
        <family val="0"/>
      </rPr>
      <t>水准点</t>
    </r>
  </si>
  <si>
    <t>施工单位</t>
  </si>
  <si>
    <t>工程名称</t>
  </si>
  <si>
    <t>施工单位</t>
  </si>
  <si>
    <t>桩号范围</t>
  </si>
  <si>
    <t>测量部位</t>
  </si>
  <si>
    <t>置站点</t>
  </si>
  <si>
    <t>后视点</t>
  </si>
  <si>
    <t>序号</t>
  </si>
  <si>
    <t>桩号</t>
  </si>
  <si>
    <t>位置</t>
  </si>
  <si>
    <r>
      <t>X</t>
    </r>
    <r>
      <rPr>
        <sz val="10"/>
        <rFont val="宋体"/>
        <family val="0"/>
      </rPr>
      <t>坐标</t>
    </r>
  </si>
  <si>
    <r>
      <t>Y</t>
    </r>
    <r>
      <rPr>
        <sz val="10"/>
        <rFont val="宋体"/>
        <family val="0"/>
      </rPr>
      <t>坐标</t>
    </r>
  </si>
  <si>
    <t>高速公路施工放样示例</t>
  </si>
  <si>
    <r>
      <t xml:space="preserve">   </t>
    </r>
    <r>
      <rPr>
        <sz val="10"/>
        <rFont val="宋体"/>
        <family val="0"/>
      </rPr>
      <t>路基</t>
    </r>
  </si>
  <si>
    <t>起始纵坡</t>
  </si>
  <si>
    <t>终止纵坡</t>
  </si>
  <si>
    <r>
      <t>放样距离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宋体"/>
        <family val="0"/>
      </rPr>
      <t>（前视距离）</t>
    </r>
  </si>
  <si>
    <t>昆明佐助计算机软件工作室</t>
  </si>
  <si>
    <t>昆明佐助计算机软件工作室</t>
  </si>
  <si>
    <t>昆明佐助计算机软件工作室</t>
  </si>
  <si>
    <r>
      <t>放样方位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宋体"/>
        <family val="0"/>
      </rPr>
      <t>（前视方位）</t>
    </r>
  </si>
  <si>
    <r>
      <t>放样方位角</t>
    </r>
    <r>
      <rPr>
        <sz val="10"/>
        <rFont val="Times New Roman"/>
        <family val="1"/>
      </rPr>
      <t xml:space="preserve">                                        </t>
    </r>
    <r>
      <rPr>
        <sz val="10"/>
        <rFont val="宋体"/>
        <family val="0"/>
      </rPr>
      <t>（前视方位）</t>
    </r>
  </si>
  <si>
    <r>
      <t>放样距离</t>
    </r>
    <r>
      <rPr>
        <sz val="10"/>
        <rFont val="Times New Roman"/>
        <family val="1"/>
      </rPr>
      <t xml:space="preserve">                 </t>
    </r>
    <r>
      <rPr>
        <sz val="10"/>
        <rFont val="宋体"/>
        <family val="0"/>
      </rPr>
      <t>前视距离</t>
    </r>
    <r>
      <rPr>
        <sz val="10"/>
        <rFont val="Times New Roman"/>
        <family val="1"/>
      </rPr>
      <t xml:space="preserve">                                                     </t>
    </r>
  </si>
  <si>
    <t>后视方位角</t>
  </si>
  <si>
    <t>后视距离</t>
  </si>
  <si>
    <t>后视距离</t>
  </si>
  <si>
    <r>
      <t>测量日期：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 xml:space="preserve">         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 xml:space="preserve">        </t>
    </r>
    <r>
      <rPr>
        <sz val="11"/>
        <rFont val="宋体"/>
        <family val="0"/>
      </rPr>
      <t>日</t>
    </r>
  </si>
  <si>
    <t>后视距离</t>
  </si>
  <si>
    <r>
      <t>f</t>
    </r>
    <r>
      <rPr>
        <vertAlign val="subscript"/>
        <sz val="12"/>
        <rFont val="宋体"/>
        <family val="0"/>
      </rPr>
      <t>β容</t>
    </r>
    <r>
      <rPr>
        <sz val="12"/>
        <rFont val="宋体"/>
        <family val="0"/>
      </rPr>
      <t>= ±40″ =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</si>
</sst>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);[Red]\(0\)"/>
  </numFmts>
  <fonts count="1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5"/>
      <name val="楷体_GB2312"/>
      <family val="3"/>
    </font>
    <font>
      <b/>
      <sz val="25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9"/>
      <name val="宋体"/>
      <family val="0"/>
    </font>
    <font>
      <sz val="10"/>
      <color indexed="9"/>
      <name val="Times New Roman"/>
      <family val="1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9"/>
      <name val="Times New Roman"/>
      <family val="1"/>
    </font>
    <font>
      <vertAlign val="subscript"/>
      <sz val="12"/>
      <name val="宋体"/>
      <family val="0"/>
    </font>
    <font>
      <vertAlign val="superscript"/>
      <sz val="12"/>
      <name val="宋体"/>
      <family val="0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177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176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4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right" vertical="center"/>
    </xf>
    <xf numFmtId="176" fontId="12" fillId="0" borderId="22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12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9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top"/>
    </xf>
    <xf numFmtId="0" fontId="9" fillId="0" borderId="2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7" fontId="0" fillId="0" borderId="31" xfId="0" applyNumberFormat="1" applyFont="1" applyBorder="1" applyAlignment="1">
      <alignment horizontal="left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12" fillId="0" borderId="34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176" fontId="11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6" fontId="12" fillId="0" borderId="9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horizontal="left"/>
    </xf>
    <xf numFmtId="0" fontId="6" fillId="0" borderId="46" xfId="0" applyFont="1" applyBorder="1" applyAlignment="1">
      <alignment horizontal="center" vertical="top"/>
    </xf>
    <xf numFmtId="0" fontId="6" fillId="0" borderId="47" xfId="0" applyFont="1" applyBorder="1" applyAlignment="1">
      <alignment horizontal="center" vertical="top"/>
    </xf>
    <xf numFmtId="0" fontId="6" fillId="0" borderId="43" xfId="0" applyFont="1" applyBorder="1" applyAlignment="1">
      <alignment horizontal="center" vertical="top"/>
    </xf>
    <xf numFmtId="0" fontId="6" fillId="0" borderId="44" xfId="0" applyFon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6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3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176" fontId="12" fillId="0" borderId="12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L51"/>
  <sheetViews>
    <sheetView workbookViewId="0" topLeftCell="A13">
      <selection activeCell="D8" sqref="D8"/>
    </sheetView>
  </sheetViews>
  <sheetFormatPr defaultColWidth="9.00390625" defaultRowHeight="20.25" customHeight="1"/>
  <cols>
    <col min="1" max="1" width="6.25390625" style="16" customWidth="1"/>
    <col min="2" max="2" width="3.375" style="0" customWidth="1"/>
    <col min="3" max="3" width="6.75390625" style="0" customWidth="1"/>
    <col min="4" max="4" width="7.50390625" style="0" customWidth="1"/>
    <col min="5" max="5" width="4.50390625" style="0" customWidth="1"/>
    <col min="6" max="6" width="5.625" style="0" customWidth="1"/>
    <col min="7" max="7" width="7.125" style="0" customWidth="1"/>
    <col min="8" max="8" width="3.00390625" style="0" customWidth="1"/>
    <col min="9" max="9" width="7.50390625" style="0" customWidth="1"/>
    <col min="10" max="10" width="6.875" style="0" customWidth="1"/>
    <col min="11" max="11" width="2.375" style="0" customWidth="1"/>
    <col min="12" max="12" width="7.75390625" style="0" customWidth="1"/>
  </cols>
  <sheetData>
    <row r="1" spans="1:12" s="2" customFormat="1" ht="60" customHeight="1" thickBot="1">
      <c r="A1" s="114" t="s">
        <v>304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" customFormat="1" ht="20.25" customHeight="1">
      <c r="A2" s="101" t="s">
        <v>359</v>
      </c>
      <c r="B2" s="102"/>
      <c r="C2" s="115"/>
      <c r="D2" s="116"/>
      <c r="E2" s="116"/>
      <c r="F2" s="117"/>
      <c r="G2" s="102" t="s">
        <v>360</v>
      </c>
      <c r="H2" s="102"/>
      <c r="I2" s="109"/>
      <c r="J2" s="110"/>
      <c r="K2" s="110"/>
      <c r="L2" s="111"/>
    </row>
    <row r="3" spans="1:12" s="7" customFormat="1" ht="20.25" customHeight="1" thickBot="1">
      <c r="A3" s="100" t="s">
        <v>361</v>
      </c>
      <c r="B3" s="113"/>
      <c r="C3" s="118"/>
      <c r="D3" s="119"/>
      <c r="E3" s="119"/>
      <c r="F3" s="119"/>
      <c r="G3" s="113" t="s">
        <v>362</v>
      </c>
      <c r="H3" s="113"/>
      <c r="I3" s="112"/>
      <c r="J3" s="113"/>
      <c r="K3" s="113"/>
      <c r="L3" s="99"/>
    </row>
    <row r="4" spans="1:12" s="8" customFormat="1" ht="20.25" customHeight="1">
      <c r="A4" s="150" t="s">
        <v>363</v>
      </c>
      <c r="B4" s="151"/>
      <c r="C4" s="123"/>
      <c r="D4" s="123"/>
      <c r="E4" s="151" t="s">
        <v>364</v>
      </c>
      <c r="F4" s="151"/>
      <c r="G4" s="123"/>
      <c r="H4" s="123"/>
      <c r="I4" s="123" t="s">
        <v>381</v>
      </c>
      <c r="J4" s="123"/>
      <c r="K4" s="123" t="s">
        <v>382</v>
      </c>
      <c r="L4" s="124"/>
    </row>
    <row r="5" spans="1:12" s="8" customFormat="1" ht="20.25" customHeight="1" thickBot="1">
      <c r="A5" s="120"/>
      <c r="B5" s="121"/>
      <c r="C5" s="125"/>
      <c r="D5" s="125"/>
      <c r="E5" s="121"/>
      <c r="F5" s="121"/>
      <c r="G5" s="125"/>
      <c r="H5" s="125"/>
      <c r="I5" s="125"/>
      <c r="J5" s="125"/>
      <c r="K5" s="125"/>
      <c r="L5" s="126"/>
    </row>
    <row r="6" spans="1:12" s="4" customFormat="1" ht="31.5" customHeight="1">
      <c r="A6" s="17" t="s">
        <v>365</v>
      </c>
      <c r="B6" s="123" t="s">
        <v>366</v>
      </c>
      <c r="C6" s="123"/>
      <c r="D6" s="18" t="s">
        <v>367</v>
      </c>
      <c r="E6" s="122" t="s">
        <v>368</v>
      </c>
      <c r="F6" s="123"/>
      <c r="G6" s="122" t="s">
        <v>369</v>
      </c>
      <c r="H6" s="123"/>
      <c r="I6" s="148" t="s">
        <v>379</v>
      </c>
      <c r="J6" s="148"/>
      <c r="K6" s="148" t="s">
        <v>380</v>
      </c>
      <c r="L6" s="149"/>
    </row>
    <row r="7" spans="1:12" s="8" customFormat="1" ht="20.25" customHeight="1">
      <c r="A7" s="33">
        <v>1</v>
      </c>
      <c r="B7" s="145" t="s">
        <v>306</v>
      </c>
      <c r="C7" s="145"/>
      <c r="D7" s="34" t="s">
        <v>307</v>
      </c>
      <c r="E7" s="146">
        <v>25660.038</v>
      </c>
      <c r="F7" s="146"/>
      <c r="G7" s="146">
        <v>28867.902</v>
      </c>
      <c r="H7" s="146"/>
      <c r="I7" s="145" t="s">
        <v>308</v>
      </c>
      <c r="J7" s="146"/>
      <c r="K7" s="146">
        <v>940.515</v>
      </c>
      <c r="L7" s="147"/>
    </row>
    <row r="8" spans="1:12" s="8" customFormat="1" ht="20.25" customHeight="1">
      <c r="A8" s="33">
        <f>A7+1</f>
        <v>2</v>
      </c>
      <c r="B8" s="145" t="str">
        <f>B7</f>
        <v>K6+300</v>
      </c>
      <c r="C8" s="145"/>
      <c r="D8" s="34" t="s">
        <v>309</v>
      </c>
      <c r="E8" s="146"/>
      <c r="F8" s="146"/>
      <c r="G8" s="146">
        <v>28865.6</v>
      </c>
      <c r="H8" s="146"/>
      <c r="I8" s="145" t="s">
        <v>310</v>
      </c>
      <c r="J8" s="146"/>
      <c r="K8" s="146">
        <v>940.435</v>
      </c>
      <c r="L8" s="147"/>
    </row>
    <row r="9" spans="1:12" s="8" customFormat="1" ht="20.25" customHeight="1">
      <c r="A9" s="33">
        <f>A8+1</f>
        <v>3</v>
      </c>
      <c r="B9" s="145" t="str">
        <f>B8</f>
        <v>K6+300</v>
      </c>
      <c r="C9" s="145"/>
      <c r="D9" s="34" t="s">
        <v>311</v>
      </c>
      <c r="E9" s="146">
        <v>25635.974</v>
      </c>
      <c r="F9" s="146"/>
      <c r="G9" s="146">
        <v>28863.298</v>
      </c>
      <c r="H9" s="146"/>
      <c r="I9" s="145" t="s">
        <v>312</v>
      </c>
      <c r="J9" s="146"/>
      <c r="K9" s="146">
        <v>940.515</v>
      </c>
      <c r="L9" s="147"/>
    </row>
    <row r="10" spans="1:12" s="8" customFormat="1" ht="20.25" customHeight="1">
      <c r="A10" s="33"/>
      <c r="B10" s="145" t="s">
        <v>313</v>
      </c>
      <c r="C10" s="145"/>
      <c r="D10" s="34" t="s">
        <v>307</v>
      </c>
      <c r="E10" s="146">
        <v>25641.254</v>
      </c>
      <c r="F10" s="146"/>
      <c r="G10" s="146">
        <v>28966.114</v>
      </c>
      <c r="H10" s="146"/>
      <c r="I10" s="145" t="s">
        <v>314</v>
      </c>
      <c r="J10" s="146"/>
      <c r="K10" s="146">
        <v>840.532</v>
      </c>
      <c r="L10" s="147"/>
    </row>
    <row r="11" spans="1:12" s="8" customFormat="1" ht="20.25" customHeight="1">
      <c r="A11" s="33">
        <f aca="true" t="shared" si="0" ref="A11:A21">A10+1</f>
        <v>1</v>
      </c>
      <c r="B11" s="145" t="str">
        <f>B10</f>
        <v>K6+400</v>
      </c>
      <c r="C11" s="145"/>
      <c r="D11" s="34" t="s">
        <v>309</v>
      </c>
      <c r="E11" s="146">
        <v>25629.22</v>
      </c>
      <c r="F11" s="146"/>
      <c r="G11" s="146">
        <v>28963.82</v>
      </c>
      <c r="H11" s="146"/>
      <c r="I11" s="145" t="s">
        <v>315</v>
      </c>
      <c r="J11" s="146"/>
      <c r="K11" s="146">
        <v>840.435</v>
      </c>
      <c r="L11" s="147"/>
    </row>
    <row r="12" spans="1:12" s="8" customFormat="1" ht="20.25" customHeight="1">
      <c r="A12" s="33">
        <f t="shared" si="0"/>
        <v>2</v>
      </c>
      <c r="B12" s="145" t="str">
        <f>B11</f>
        <v>K6+400</v>
      </c>
      <c r="C12" s="145"/>
      <c r="D12" s="34" t="s">
        <v>311</v>
      </c>
      <c r="E12" s="146">
        <v>25617.187</v>
      </c>
      <c r="F12" s="146"/>
      <c r="G12" s="146">
        <v>28961.525</v>
      </c>
      <c r="H12" s="146"/>
      <c r="I12" s="145" t="s">
        <v>316</v>
      </c>
      <c r="J12" s="146"/>
      <c r="K12" s="146">
        <v>840.517</v>
      </c>
      <c r="L12" s="147"/>
    </row>
    <row r="13" spans="1:12" s="8" customFormat="1" ht="20.25" customHeight="1">
      <c r="A13" s="33">
        <f t="shared" si="0"/>
        <v>3</v>
      </c>
      <c r="B13" s="145" t="s">
        <v>317</v>
      </c>
      <c r="C13" s="145"/>
      <c r="D13" s="34" t="s">
        <v>307</v>
      </c>
      <c r="E13" s="146">
        <v>25628.296</v>
      </c>
      <c r="F13" s="146"/>
      <c r="G13" s="146">
        <v>29557.294</v>
      </c>
      <c r="H13" s="146"/>
      <c r="I13" s="145" t="s">
        <v>318</v>
      </c>
      <c r="J13" s="146"/>
      <c r="K13" s="146">
        <v>280.119</v>
      </c>
      <c r="L13" s="147"/>
    </row>
    <row r="14" spans="1:12" s="8" customFormat="1" ht="20.25" customHeight="1">
      <c r="A14" s="33">
        <f t="shared" si="0"/>
        <v>4</v>
      </c>
      <c r="B14" s="145" t="str">
        <f>B13</f>
        <v>K7+000</v>
      </c>
      <c r="C14" s="145"/>
      <c r="D14" s="34" t="s">
        <v>309</v>
      </c>
      <c r="E14" s="146">
        <v>25616.262</v>
      </c>
      <c r="F14" s="146"/>
      <c r="G14" s="146">
        <v>29559.582</v>
      </c>
      <c r="H14" s="146"/>
      <c r="I14" s="145" t="s">
        <v>319</v>
      </c>
      <c r="J14" s="146"/>
      <c r="K14" s="146">
        <v>271.619</v>
      </c>
      <c r="L14" s="147"/>
    </row>
    <row r="15" spans="1:12" s="8" customFormat="1" ht="20.25" customHeight="1">
      <c r="A15" s="33">
        <f t="shared" si="0"/>
        <v>5</v>
      </c>
      <c r="B15" s="145" t="str">
        <f>B14</f>
        <v>K7+000</v>
      </c>
      <c r="C15" s="145"/>
      <c r="D15" s="34" t="s">
        <v>311</v>
      </c>
      <c r="E15" s="146">
        <v>25604.227</v>
      </c>
      <c r="F15" s="146"/>
      <c r="G15" s="146">
        <v>29561.87</v>
      </c>
      <c r="H15" s="146"/>
      <c r="I15" s="145" t="s">
        <v>320</v>
      </c>
      <c r="J15" s="146"/>
      <c r="K15" s="146">
        <v>263.414</v>
      </c>
      <c r="L15" s="147"/>
    </row>
    <row r="16" spans="1:12" s="4" customFormat="1" ht="20.25" customHeight="1">
      <c r="A16" s="33">
        <f t="shared" si="0"/>
        <v>6</v>
      </c>
      <c r="B16" s="145" t="s">
        <v>321</v>
      </c>
      <c r="C16" s="145"/>
      <c r="D16" s="34" t="s">
        <v>307</v>
      </c>
      <c r="E16" s="146">
        <v>26041.27</v>
      </c>
      <c r="F16" s="146"/>
      <c r="G16" s="146">
        <v>30309.478</v>
      </c>
      <c r="H16" s="146"/>
      <c r="I16" s="145" t="s">
        <v>322</v>
      </c>
      <c r="J16" s="146"/>
      <c r="K16" s="146">
        <v>771.661</v>
      </c>
      <c r="L16" s="147"/>
    </row>
    <row r="17" spans="1:12" s="3" customFormat="1" ht="20.25" customHeight="1">
      <c r="A17" s="33">
        <f t="shared" si="0"/>
        <v>7</v>
      </c>
      <c r="B17" s="145" t="str">
        <f>B16</f>
        <v>K7+880</v>
      </c>
      <c r="C17" s="145"/>
      <c r="D17" s="34" t="s">
        <v>309</v>
      </c>
      <c r="E17" s="146">
        <v>26032.83</v>
      </c>
      <c r="F17" s="146"/>
      <c r="G17" s="146">
        <v>30318.356</v>
      </c>
      <c r="H17" s="146"/>
      <c r="I17" s="145" t="s">
        <v>323</v>
      </c>
      <c r="J17" s="146"/>
      <c r="K17" s="146">
        <v>771.511</v>
      </c>
      <c r="L17" s="147"/>
    </row>
    <row r="18" spans="1:12" s="3" customFormat="1" ht="20.25" customHeight="1">
      <c r="A18" s="33">
        <f t="shared" si="0"/>
        <v>8</v>
      </c>
      <c r="B18" s="145" t="str">
        <f>B17</f>
        <v>K7+880</v>
      </c>
      <c r="C18" s="145"/>
      <c r="D18" s="34" t="s">
        <v>311</v>
      </c>
      <c r="E18" s="146">
        <v>26024.389</v>
      </c>
      <c r="F18" s="146"/>
      <c r="G18" s="146">
        <v>30327.234</v>
      </c>
      <c r="H18" s="146"/>
      <c r="I18" s="145"/>
      <c r="J18" s="146"/>
      <c r="K18" s="146">
        <v>771.552</v>
      </c>
      <c r="L18" s="147"/>
    </row>
    <row r="19" spans="1:12" s="3" customFormat="1" ht="20.25" customHeight="1">
      <c r="A19" s="33">
        <f t="shared" si="0"/>
        <v>9</v>
      </c>
      <c r="B19" s="145" t="s">
        <v>324</v>
      </c>
      <c r="C19" s="145"/>
      <c r="D19" s="34" t="s">
        <v>307</v>
      </c>
      <c r="E19" s="146">
        <v>26128.539</v>
      </c>
      <c r="F19" s="146"/>
      <c r="G19" s="146">
        <v>30391.765</v>
      </c>
      <c r="H19" s="146"/>
      <c r="I19" s="145" t="s">
        <v>325</v>
      </c>
      <c r="J19" s="146"/>
      <c r="K19" s="146">
        <v>891.595</v>
      </c>
      <c r="L19" s="147"/>
    </row>
    <row r="20" spans="1:12" s="3" customFormat="1" ht="20.25" customHeight="1">
      <c r="A20" s="33">
        <f t="shared" si="0"/>
        <v>10</v>
      </c>
      <c r="B20" s="145" t="str">
        <f>B19</f>
        <v>K8+000</v>
      </c>
      <c r="C20" s="145"/>
      <c r="D20" s="34" t="s">
        <v>309</v>
      </c>
      <c r="E20" s="146">
        <v>26120.138</v>
      </c>
      <c r="F20" s="146"/>
      <c r="G20" s="146">
        <v>30400.68</v>
      </c>
      <c r="H20" s="146"/>
      <c r="I20" s="145" t="s">
        <v>326</v>
      </c>
      <c r="J20" s="146"/>
      <c r="K20" s="146">
        <v>891.51</v>
      </c>
      <c r="L20" s="147"/>
    </row>
    <row r="21" spans="1:12" s="3" customFormat="1" ht="20.25" customHeight="1">
      <c r="A21" s="33">
        <f t="shared" si="0"/>
        <v>11</v>
      </c>
      <c r="B21" s="145" t="str">
        <f>B20</f>
        <v>K8+000</v>
      </c>
      <c r="C21" s="145"/>
      <c r="D21" s="34" t="s">
        <v>311</v>
      </c>
      <c r="E21" s="146">
        <v>26111.736</v>
      </c>
      <c r="F21" s="146"/>
      <c r="G21" s="146">
        <v>30409.596</v>
      </c>
      <c r="H21" s="146"/>
      <c r="I21" s="145"/>
      <c r="J21" s="146"/>
      <c r="K21" s="146">
        <v>891.595</v>
      </c>
      <c r="L21" s="147"/>
    </row>
    <row r="22" spans="1:12" s="3" customFormat="1" ht="20.25" customHeight="1">
      <c r="A22" s="139" t="s">
        <v>327</v>
      </c>
      <c r="B22" s="140"/>
      <c r="C22" s="129" t="s">
        <v>328</v>
      </c>
      <c r="D22" s="130"/>
      <c r="E22" s="130"/>
      <c r="F22" s="130"/>
      <c r="G22" s="41"/>
      <c r="H22" s="129" t="s">
        <v>329</v>
      </c>
      <c r="I22" s="130"/>
      <c r="J22" s="130"/>
      <c r="K22" s="130"/>
      <c r="L22" s="131"/>
    </row>
    <row r="23" spans="1:12" s="3" customFormat="1" ht="20.25" customHeight="1">
      <c r="A23" s="141"/>
      <c r="B23" s="142"/>
      <c r="C23" s="138" t="s">
        <v>330</v>
      </c>
      <c r="D23" s="137"/>
      <c r="E23" s="137">
        <v>858.059</v>
      </c>
      <c r="F23" s="137"/>
      <c r="G23" s="29"/>
      <c r="H23" s="42"/>
      <c r="I23" s="31" t="s">
        <v>331</v>
      </c>
      <c r="J23" s="134" t="s">
        <v>332</v>
      </c>
      <c r="K23" s="134"/>
      <c r="L23" s="135"/>
    </row>
    <row r="24" spans="1:12" s="3" customFormat="1" ht="20.25" customHeight="1">
      <c r="A24" s="141"/>
      <c r="B24" s="142"/>
      <c r="C24" s="138" t="s">
        <v>333</v>
      </c>
      <c r="D24" s="137"/>
      <c r="E24" s="137">
        <v>798.222</v>
      </c>
      <c r="F24" s="137"/>
      <c r="G24" s="29"/>
      <c r="H24" s="42"/>
      <c r="I24" s="31" t="s">
        <v>334</v>
      </c>
      <c r="J24" s="134" t="s">
        <v>335</v>
      </c>
      <c r="K24" s="134"/>
      <c r="L24" s="135"/>
    </row>
    <row r="25" spans="1:12" s="3" customFormat="1" ht="20.25" customHeight="1">
      <c r="A25" s="141"/>
      <c r="B25" s="142"/>
      <c r="C25" s="138" t="s">
        <v>336</v>
      </c>
      <c r="D25" s="137"/>
      <c r="E25" s="137">
        <v>1524.335</v>
      </c>
      <c r="F25" s="137"/>
      <c r="G25" s="29"/>
      <c r="H25" s="42"/>
      <c r="I25" s="31" t="s">
        <v>337</v>
      </c>
      <c r="J25" s="134" t="s">
        <v>338</v>
      </c>
      <c r="K25" s="134"/>
      <c r="L25" s="135"/>
    </row>
    <row r="26" spans="1:12" s="3" customFormat="1" ht="20.25" customHeight="1">
      <c r="A26" s="141"/>
      <c r="B26" s="142"/>
      <c r="C26" s="138" t="s">
        <v>339</v>
      </c>
      <c r="D26" s="137"/>
      <c r="E26" s="137">
        <f>E25-C4-C5</f>
        <v>1524.335</v>
      </c>
      <c r="F26" s="137"/>
      <c r="G26" s="29"/>
      <c r="H26" s="42"/>
      <c r="I26" s="31" t="s">
        <v>340</v>
      </c>
      <c r="J26" s="134" t="s">
        <v>341</v>
      </c>
      <c r="K26" s="134"/>
      <c r="L26" s="135"/>
    </row>
    <row r="27" spans="1:12" s="3" customFormat="1" ht="20.25" customHeight="1" thickBot="1">
      <c r="A27" s="143"/>
      <c r="B27" s="144"/>
      <c r="C27" s="136" t="s">
        <v>342</v>
      </c>
      <c r="D27" s="128"/>
      <c r="E27" s="128">
        <v>197.697</v>
      </c>
      <c r="F27" s="128"/>
      <c r="G27" s="30"/>
      <c r="H27" s="43"/>
      <c r="I27" s="32" t="s">
        <v>343</v>
      </c>
      <c r="J27" s="132" t="s">
        <v>344</v>
      </c>
      <c r="K27" s="132"/>
      <c r="L27" s="133"/>
    </row>
    <row r="28" spans="1:12" s="19" customFormat="1" ht="30.75" customHeight="1">
      <c r="A28" s="127" t="s">
        <v>345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</row>
    <row r="29" s="3" customFormat="1" ht="20.25" customHeight="1">
      <c r="A29" s="14"/>
    </row>
    <row r="30" s="3" customFormat="1" ht="20.25" customHeight="1">
      <c r="A30" s="14"/>
    </row>
    <row r="31" s="3" customFormat="1" ht="20.25" customHeight="1">
      <c r="A31" s="14"/>
    </row>
    <row r="32" s="3" customFormat="1" ht="20.25" customHeight="1">
      <c r="A32" s="14"/>
    </row>
    <row r="33" s="1" customFormat="1" ht="20.25" customHeight="1">
      <c r="A33" s="15"/>
    </row>
    <row r="34" s="1" customFormat="1" ht="20.25" customHeight="1">
      <c r="A34" s="15"/>
    </row>
    <row r="35" s="1" customFormat="1" ht="20.25" customHeight="1">
      <c r="A35" s="15"/>
    </row>
    <row r="36" s="1" customFormat="1" ht="20.25" customHeight="1">
      <c r="A36" s="15"/>
    </row>
    <row r="37" s="1" customFormat="1" ht="20.25" customHeight="1">
      <c r="A37" s="15"/>
    </row>
    <row r="38" s="1" customFormat="1" ht="20.25" customHeight="1">
      <c r="A38" s="15"/>
    </row>
    <row r="39" s="1" customFormat="1" ht="20.25" customHeight="1">
      <c r="A39" s="15"/>
    </row>
    <row r="40" s="1" customFormat="1" ht="20.25" customHeight="1">
      <c r="A40" s="15"/>
    </row>
    <row r="41" s="1" customFormat="1" ht="20.25" customHeight="1">
      <c r="A41" s="15"/>
    </row>
    <row r="42" s="1" customFormat="1" ht="20.25" customHeight="1">
      <c r="A42" s="15"/>
    </row>
    <row r="43" s="1" customFormat="1" ht="20.25" customHeight="1">
      <c r="A43" s="15"/>
    </row>
    <row r="44" s="1" customFormat="1" ht="20.25" customHeight="1">
      <c r="A44" s="15"/>
    </row>
    <row r="45" s="1" customFormat="1" ht="20.25" customHeight="1">
      <c r="A45" s="15"/>
    </row>
    <row r="46" s="1" customFormat="1" ht="20.25" customHeight="1">
      <c r="A46" s="15"/>
    </row>
    <row r="47" s="1" customFormat="1" ht="20.25" customHeight="1">
      <c r="A47" s="15"/>
    </row>
    <row r="48" s="1" customFormat="1" ht="20.25" customHeight="1">
      <c r="A48" s="15"/>
    </row>
    <row r="49" s="1" customFormat="1" ht="20.25" customHeight="1">
      <c r="A49" s="15"/>
    </row>
    <row r="50" s="1" customFormat="1" ht="20.25" customHeight="1">
      <c r="A50" s="15"/>
    </row>
    <row r="51" s="1" customFormat="1" ht="20.25" customHeight="1">
      <c r="A51" s="15"/>
    </row>
  </sheetData>
  <mergeCells count="120">
    <mergeCell ref="E12:F12"/>
    <mergeCell ref="E13:F13"/>
    <mergeCell ref="I14:J14"/>
    <mergeCell ref="I15:J15"/>
    <mergeCell ref="E14:F14"/>
    <mergeCell ref="E15:F15"/>
    <mergeCell ref="G14:H14"/>
    <mergeCell ref="G15:H15"/>
    <mergeCell ref="I13:J13"/>
    <mergeCell ref="G13:H13"/>
    <mergeCell ref="A1:L1"/>
    <mergeCell ref="C2:F2"/>
    <mergeCell ref="C3:F3"/>
    <mergeCell ref="I2:L2"/>
    <mergeCell ref="I3:L3"/>
    <mergeCell ref="A3:B3"/>
    <mergeCell ref="A2:B2"/>
    <mergeCell ref="G2:H2"/>
    <mergeCell ref="G3:H3"/>
    <mergeCell ref="E17:F17"/>
    <mergeCell ref="I17:J17"/>
    <mergeCell ref="G16:H16"/>
    <mergeCell ref="G17:H17"/>
    <mergeCell ref="E4:F4"/>
    <mergeCell ref="E5:F5"/>
    <mergeCell ref="G7:H7"/>
    <mergeCell ref="I8:J8"/>
    <mergeCell ref="E7:F7"/>
    <mergeCell ref="E8:F8"/>
    <mergeCell ref="G8:H8"/>
    <mergeCell ref="G4:H4"/>
    <mergeCell ref="G5:H5"/>
    <mergeCell ref="I4:J4"/>
    <mergeCell ref="G6:H6"/>
    <mergeCell ref="E16:F16"/>
    <mergeCell ref="I16:J16"/>
    <mergeCell ref="E6:F6"/>
    <mergeCell ref="I6:J6"/>
    <mergeCell ref="G9:H9"/>
    <mergeCell ref="I11:J11"/>
    <mergeCell ref="I12:J12"/>
    <mergeCell ref="E10:F10"/>
    <mergeCell ref="E11:F11"/>
    <mergeCell ref="C4:D4"/>
    <mergeCell ref="C5:D5"/>
    <mergeCell ref="A4:B4"/>
    <mergeCell ref="A5:B5"/>
    <mergeCell ref="I20:J20"/>
    <mergeCell ref="E21:F21"/>
    <mergeCell ref="I21:J21"/>
    <mergeCell ref="G18:H18"/>
    <mergeCell ref="G19:H19"/>
    <mergeCell ref="E18:F18"/>
    <mergeCell ref="I18:J18"/>
    <mergeCell ref="E19:F19"/>
    <mergeCell ref="I19:J19"/>
    <mergeCell ref="B19:C19"/>
    <mergeCell ref="B20:C20"/>
    <mergeCell ref="B21:C21"/>
    <mergeCell ref="G20:H20"/>
    <mergeCell ref="G21:H21"/>
    <mergeCell ref="E20:F20"/>
    <mergeCell ref="K6:L6"/>
    <mergeCell ref="K7:L7"/>
    <mergeCell ref="I7:J7"/>
    <mergeCell ref="B15:C15"/>
    <mergeCell ref="I9:J9"/>
    <mergeCell ref="G10:H10"/>
    <mergeCell ref="G11:H11"/>
    <mergeCell ref="G12:H12"/>
    <mergeCell ref="I10:J10"/>
    <mergeCell ref="E9:F9"/>
    <mergeCell ref="K8:L8"/>
    <mergeCell ref="K9:L9"/>
    <mergeCell ref="K10:L10"/>
    <mergeCell ref="K11:L11"/>
    <mergeCell ref="K12:L12"/>
    <mergeCell ref="K13:L13"/>
    <mergeCell ref="K14:L14"/>
    <mergeCell ref="K15:L15"/>
    <mergeCell ref="B14:C14"/>
    <mergeCell ref="K20:L20"/>
    <mergeCell ref="K21:L21"/>
    <mergeCell ref="K16:L16"/>
    <mergeCell ref="K17:L17"/>
    <mergeCell ref="K18:L18"/>
    <mergeCell ref="K19:L19"/>
    <mergeCell ref="B16:C16"/>
    <mergeCell ref="B17:C17"/>
    <mergeCell ref="B18:C18"/>
    <mergeCell ref="E26:F26"/>
    <mergeCell ref="A22:B27"/>
    <mergeCell ref="B6:C6"/>
    <mergeCell ref="B7:C7"/>
    <mergeCell ref="B8:C8"/>
    <mergeCell ref="B9:C9"/>
    <mergeCell ref="B10:C10"/>
    <mergeCell ref="B11:C11"/>
    <mergeCell ref="B12:C12"/>
    <mergeCell ref="B13:C13"/>
    <mergeCell ref="J26:L26"/>
    <mergeCell ref="C27:D27"/>
    <mergeCell ref="C22:F22"/>
    <mergeCell ref="E23:F23"/>
    <mergeCell ref="E24:F24"/>
    <mergeCell ref="C23:D23"/>
    <mergeCell ref="C24:D24"/>
    <mergeCell ref="C25:D25"/>
    <mergeCell ref="C26:D26"/>
    <mergeCell ref="E25:F25"/>
    <mergeCell ref="K4:L4"/>
    <mergeCell ref="I5:J5"/>
    <mergeCell ref="K5:L5"/>
    <mergeCell ref="A28:L28"/>
    <mergeCell ref="E27:F27"/>
    <mergeCell ref="H22:L22"/>
    <mergeCell ref="J27:L27"/>
    <mergeCell ref="J23:L23"/>
    <mergeCell ref="J24:L24"/>
    <mergeCell ref="J25:L25"/>
  </mergeCells>
  <printOptions horizontalCentered="1" verticalCentered="1"/>
  <pageMargins left="1.2480314960629921" right="1.2480314960629921" top="0.984251968503937" bottom="0.984251968503937" header="0.5905511811023623" footer="0.6889763779527559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47"/>
  <sheetViews>
    <sheetView workbookViewId="0" topLeftCell="A1">
      <selection activeCell="G12" sqref="G12:H12"/>
    </sheetView>
  </sheetViews>
  <sheetFormatPr defaultColWidth="9.00390625" defaultRowHeight="20.25" customHeight="1"/>
  <cols>
    <col min="1" max="1" width="6.25390625" style="16" customWidth="1"/>
    <col min="2" max="2" width="3.375" style="0" customWidth="1"/>
    <col min="3" max="3" width="6.75390625" style="0" customWidth="1"/>
    <col min="4" max="4" width="7.50390625" style="0" customWidth="1"/>
    <col min="5" max="5" width="4.50390625" style="0" customWidth="1"/>
    <col min="6" max="6" width="5.625" style="0" customWidth="1"/>
    <col min="7" max="7" width="7.125" style="0" customWidth="1"/>
    <col min="8" max="8" width="3.00390625" style="0" customWidth="1"/>
    <col min="9" max="9" width="7.50390625" style="0" customWidth="1"/>
    <col min="10" max="10" width="6.875" style="0" customWidth="1"/>
    <col min="11" max="11" width="2.375" style="0" customWidth="1"/>
    <col min="12" max="12" width="7.75390625" style="0" customWidth="1"/>
  </cols>
  <sheetData>
    <row r="1" spans="1:16" s="2" customFormat="1" ht="60" customHeight="1" thickBot="1">
      <c r="A1" s="165" t="s">
        <v>233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7" customFormat="1" ht="20.25" customHeight="1" hidden="1">
      <c r="A2" s="101" t="s">
        <v>234</v>
      </c>
      <c r="B2" s="102"/>
      <c r="C2" s="103" t="s">
        <v>235</v>
      </c>
      <c r="D2" s="104"/>
      <c r="E2" s="104"/>
      <c r="F2" s="105"/>
      <c r="G2" s="102" t="s">
        <v>236</v>
      </c>
      <c r="H2" s="102"/>
      <c r="I2" s="159" t="s">
        <v>377</v>
      </c>
      <c r="J2" s="160"/>
      <c r="K2" s="160"/>
      <c r="L2" s="161"/>
      <c r="M2" s="25" t="s">
        <v>237</v>
      </c>
      <c r="N2" s="22"/>
      <c r="O2" s="22" t="s">
        <v>238</v>
      </c>
      <c r="P2" s="79"/>
    </row>
    <row r="3" spans="1:16" s="7" customFormat="1" ht="20.25" customHeight="1" hidden="1">
      <c r="A3" s="156" t="s">
        <v>239</v>
      </c>
      <c r="B3" s="91"/>
      <c r="C3" s="106" t="s">
        <v>240</v>
      </c>
      <c r="D3" s="107"/>
      <c r="E3" s="107"/>
      <c r="F3" s="107"/>
      <c r="G3" s="91" t="s">
        <v>241</v>
      </c>
      <c r="H3" s="91"/>
      <c r="I3" s="162" t="s">
        <v>242</v>
      </c>
      <c r="J3" s="163"/>
      <c r="K3" s="163"/>
      <c r="L3" s="164"/>
      <c r="M3" s="24" t="s">
        <v>243</v>
      </c>
      <c r="N3" s="20"/>
      <c r="O3" s="20" t="s">
        <v>244</v>
      </c>
      <c r="P3" s="21"/>
    </row>
    <row r="4" spans="1:16" s="4" customFormat="1" ht="20.25" customHeight="1" hidden="1">
      <c r="A4" s="98" t="s">
        <v>245</v>
      </c>
      <c r="B4" s="93"/>
      <c r="C4" s="93"/>
      <c r="D4" s="97" t="s">
        <v>246</v>
      </c>
      <c r="E4" s="97"/>
      <c r="F4" s="152" t="s">
        <v>247</v>
      </c>
      <c r="G4" s="95">
        <v>25471.3027</v>
      </c>
      <c r="H4" s="95"/>
      <c r="I4" s="5" t="s">
        <v>248</v>
      </c>
      <c r="J4" s="93" t="s">
        <v>249</v>
      </c>
      <c r="K4" s="93"/>
      <c r="L4" s="94"/>
      <c r="M4" s="26" t="s">
        <v>250</v>
      </c>
      <c r="N4" s="5"/>
      <c r="O4" s="5" t="s">
        <v>251</v>
      </c>
      <c r="P4" s="6"/>
    </row>
    <row r="5" spans="1:16" s="4" customFormat="1" ht="20.25" customHeight="1" hidden="1">
      <c r="A5" s="98" t="s">
        <v>252</v>
      </c>
      <c r="B5" s="93"/>
      <c r="C5" s="93"/>
      <c r="D5" s="95" t="s">
        <v>253</v>
      </c>
      <c r="E5" s="97"/>
      <c r="F5" s="152"/>
      <c r="G5" s="95">
        <v>29789.2851</v>
      </c>
      <c r="H5" s="95"/>
      <c r="I5" s="35">
        <v>1400</v>
      </c>
      <c r="J5" s="95" t="s">
        <v>254</v>
      </c>
      <c r="K5" s="95"/>
      <c r="L5" s="96"/>
      <c r="M5" s="26" t="s">
        <v>244</v>
      </c>
      <c r="N5" s="5"/>
      <c r="O5" s="5" t="s">
        <v>255</v>
      </c>
      <c r="P5" s="6"/>
    </row>
    <row r="6" spans="1:16" s="8" customFormat="1" ht="20.25" customHeight="1" hidden="1">
      <c r="A6" s="153" t="s">
        <v>256</v>
      </c>
      <c r="B6" s="10" t="s">
        <v>2</v>
      </c>
      <c r="C6" s="36">
        <v>180</v>
      </c>
      <c r="D6" s="13" t="s">
        <v>257</v>
      </c>
      <c r="E6" s="95">
        <v>25471.3027</v>
      </c>
      <c r="F6" s="95"/>
      <c r="G6" s="13" t="s">
        <v>258</v>
      </c>
      <c r="H6" s="146">
        <v>26060</v>
      </c>
      <c r="I6" s="146"/>
      <c r="J6" s="158" t="s">
        <v>259</v>
      </c>
      <c r="K6" s="158"/>
      <c r="L6" s="6" t="s">
        <v>260</v>
      </c>
      <c r="M6" s="80" t="s">
        <v>261</v>
      </c>
      <c r="N6" s="9"/>
      <c r="O6" s="9" t="s">
        <v>262</v>
      </c>
      <c r="P6" s="28"/>
    </row>
    <row r="7" spans="1:16" s="8" customFormat="1" ht="20.25" customHeight="1" hidden="1" thickBot="1">
      <c r="A7" s="154"/>
      <c r="B7" s="72" t="s">
        <v>263</v>
      </c>
      <c r="C7" s="73">
        <v>57.143</v>
      </c>
      <c r="D7" s="74" t="s">
        <v>264</v>
      </c>
      <c r="E7" s="239">
        <v>29789.2851</v>
      </c>
      <c r="F7" s="239"/>
      <c r="G7" s="74" t="s">
        <v>265</v>
      </c>
      <c r="H7" s="238">
        <v>26712</v>
      </c>
      <c r="I7" s="238"/>
      <c r="J7" s="240" t="s">
        <v>266</v>
      </c>
      <c r="K7" s="240"/>
      <c r="L7" s="75">
        <v>3133.089</v>
      </c>
      <c r="M7" s="81" t="s">
        <v>267</v>
      </c>
      <c r="N7" s="23"/>
      <c r="O7" s="23" t="s">
        <v>268</v>
      </c>
      <c r="P7" s="82"/>
    </row>
    <row r="8" spans="1:16" s="4" customFormat="1" ht="31.5" customHeight="1">
      <c r="A8" s="17" t="s">
        <v>269</v>
      </c>
      <c r="B8" s="181" t="s">
        <v>270</v>
      </c>
      <c r="C8" s="123"/>
      <c r="D8" s="18" t="s">
        <v>271</v>
      </c>
      <c r="E8" s="122" t="s">
        <v>272</v>
      </c>
      <c r="F8" s="123"/>
      <c r="G8" s="122" t="s">
        <v>273</v>
      </c>
      <c r="H8" s="123"/>
      <c r="I8" s="148" t="s">
        <v>274</v>
      </c>
      <c r="J8" s="148"/>
      <c r="K8" s="148" t="s">
        <v>275</v>
      </c>
      <c r="L8" s="148"/>
      <c r="M8" s="18" t="s">
        <v>276</v>
      </c>
      <c r="N8" s="18" t="s">
        <v>277</v>
      </c>
      <c r="O8" s="18" t="s">
        <v>278</v>
      </c>
      <c r="P8" s="47" t="s">
        <v>279</v>
      </c>
    </row>
    <row r="9" spans="1:16" s="8" customFormat="1" ht="20.25" customHeight="1">
      <c r="A9" s="33">
        <v>1</v>
      </c>
      <c r="B9" s="237" t="s">
        <v>280</v>
      </c>
      <c r="C9" s="145"/>
      <c r="D9" s="34" t="s">
        <v>281</v>
      </c>
      <c r="E9" s="146">
        <v>25660.038</v>
      </c>
      <c r="F9" s="146"/>
      <c r="G9" s="146">
        <v>28867.902</v>
      </c>
      <c r="H9" s="146"/>
      <c r="I9" s="145" t="s">
        <v>282</v>
      </c>
      <c r="J9" s="146"/>
      <c r="K9" s="146">
        <v>940.515</v>
      </c>
      <c r="L9" s="146"/>
      <c r="M9" s="9"/>
      <c r="N9" s="9"/>
      <c r="O9" s="9"/>
      <c r="P9" s="28"/>
    </row>
    <row r="10" spans="1:16" s="8" customFormat="1" ht="20.25" customHeight="1">
      <c r="A10" s="33">
        <f>A9+1</f>
        <v>2</v>
      </c>
      <c r="B10" s="237" t="str">
        <f>B9</f>
        <v>K6+300</v>
      </c>
      <c r="C10" s="145"/>
      <c r="D10" s="34" t="s">
        <v>283</v>
      </c>
      <c r="E10" s="146"/>
      <c r="F10" s="146"/>
      <c r="G10" s="146">
        <v>28865.6</v>
      </c>
      <c r="H10" s="146"/>
      <c r="I10" s="145" t="s">
        <v>284</v>
      </c>
      <c r="J10" s="146"/>
      <c r="K10" s="146">
        <v>940.435</v>
      </c>
      <c r="L10" s="146"/>
      <c r="M10" s="9"/>
      <c r="N10" s="9"/>
      <c r="O10" s="9"/>
      <c r="P10" s="28"/>
    </row>
    <row r="11" spans="1:16" s="8" customFormat="1" ht="20.25" customHeight="1">
      <c r="A11" s="33">
        <f>A10+1</f>
        <v>3</v>
      </c>
      <c r="B11" s="237" t="str">
        <f>B10</f>
        <v>K6+300</v>
      </c>
      <c r="C11" s="145"/>
      <c r="D11" s="34" t="s">
        <v>285</v>
      </c>
      <c r="E11" s="146">
        <v>25635.974</v>
      </c>
      <c r="F11" s="146"/>
      <c r="G11" s="146">
        <v>28863.298</v>
      </c>
      <c r="H11" s="146"/>
      <c r="I11" s="145" t="s">
        <v>286</v>
      </c>
      <c r="J11" s="146"/>
      <c r="K11" s="146">
        <v>940.515</v>
      </c>
      <c r="L11" s="146"/>
      <c r="M11" s="9"/>
      <c r="N11" s="9"/>
      <c r="O11" s="9"/>
      <c r="P11" s="28"/>
    </row>
    <row r="12" spans="1:16" s="8" customFormat="1" ht="20.25" customHeight="1">
      <c r="A12" s="33"/>
      <c r="B12" s="237" t="s">
        <v>287</v>
      </c>
      <c r="C12" s="145"/>
      <c r="D12" s="34" t="s">
        <v>281</v>
      </c>
      <c r="E12" s="146">
        <v>25641.254</v>
      </c>
      <c r="F12" s="146"/>
      <c r="G12" s="146">
        <v>28966.114</v>
      </c>
      <c r="H12" s="146"/>
      <c r="I12" s="145" t="s">
        <v>288</v>
      </c>
      <c r="J12" s="146"/>
      <c r="K12" s="146">
        <v>840.532</v>
      </c>
      <c r="L12" s="146"/>
      <c r="M12" s="9"/>
      <c r="N12" s="9"/>
      <c r="O12" s="9"/>
      <c r="P12" s="28"/>
    </row>
    <row r="13" spans="1:16" s="8" customFormat="1" ht="20.25" customHeight="1">
      <c r="A13" s="33">
        <f>A12+1</f>
        <v>1</v>
      </c>
      <c r="B13" s="237" t="str">
        <f>B12</f>
        <v>K6+400</v>
      </c>
      <c r="C13" s="145"/>
      <c r="D13" s="34" t="s">
        <v>283</v>
      </c>
      <c r="E13" s="146">
        <v>25629.22</v>
      </c>
      <c r="F13" s="146"/>
      <c r="G13" s="146">
        <v>28963.82</v>
      </c>
      <c r="H13" s="146"/>
      <c r="I13" s="145" t="s">
        <v>289</v>
      </c>
      <c r="J13" s="146"/>
      <c r="K13" s="146">
        <v>840.435</v>
      </c>
      <c r="L13" s="146"/>
      <c r="M13" s="9"/>
      <c r="N13" s="9"/>
      <c r="O13" s="9"/>
      <c r="P13" s="28"/>
    </row>
    <row r="14" spans="1:16" s="8" customFormat="1" ht="20.25" customHeight="1">
      <c r="A14" s="33">
        <f>A13+1</f>
        <v>2</v>
      </c>
      <c r="B14" s="237" t="str">
        <f>B13</f>
        <v>K6+400</v>
      </c>
      <c r="C14" s="145"/>
      <c r="D14" s="34" t="s">
        <v>285</v>
      </c>
      <c r="E14" s="146">
        <v>25617.187</v>
      </c>
      <c r="F14" s="146"/>
      <c r="G14" s="146">
        <v>28961.525</v>
      </c>
      <c r="H14" s="146"/>
      <c r="I14" s="145" t="s">
        <v>290</v>
      </c>
      <c r="J14" s="146"/>
      <c r="K14" s="146">
        <v>840.517</v>
      </c>
      <c r="L14" s="146"/>
      <c r="M14" s="9"/>
      <c r="N14" s="9"/>
      <c r="O14" s="9"/>
      <c r="P14" s="28"/>
    </row>
    <row r="15" spans="1:16" s="8" customFormat="1" ht="20.25" customHeight="1">
      <c r="A15" s="33">
        <f>A14+1</f>
        <v>3</v>
      </c>
      <c r="B15" s="237" t="s">
        <v>291</v>
      </c>
      <c r="C15" s="145"/>
      <c r="D15" s="34" t="s">
        <v>281</v>
      </c>
      <c r="E15" s="146">
        <v>25628.296</v>
      </c>
      <c r="F15" s="146"/>
      <c r="G15" s="146">
        <v>29557.294</v>
      </c>
      <c r="H15" s="146"/>
      <c r="I15" s="145" t="s">
        <v>292</v>
      </c>
      <c r="J15" s="146"/>
      <c r="K15" s="146">
        <v>280.119</v>
      </c>
      <c r="L15" s="146"/>
      <c r="M15" s="9"/>
      <c r="N15" s="9"/>
      <c r="O15" s="9"/>
      <c r="P15" s="28"/>
    </row>
    <row r="16" spans="1:16" s="8" customFormat="1" ht="20.25" customHeight="1">
      <c r="A16" s="33">
        <v>1</v>
      </c>
      <c r="B16" s="237" t="s">
        <v>280</v>
      </c>
      <c r="C16" s="145"/>
      <c r="D16" s="34" t="s">
        <v>281</v>
      </c>
      <c r="E16" s="146">
        <v>25660.038</v>
      </c>
      <c r="F16" s="146"/>
      <c r="G16" s="146">
        <v>28867.902</v>
      </c>
      <c r="H16" s="146"/>
      <c r="I16" s="145" t="s">
        <v>282</v>
      </c>
      <c r="J16" s="146"/>
      <c r="K16" s="146">
        <v>940.515</v>
      </c>
      <c r="L16" s="146"/>
      <c r="M16" s="9"/>
      <c r="N16" s="9"/>
      <c r="O16" s="9"/>
      <c r="P16" s="28"/>
    </row>
    <row r="17" spans="1:16" s="8" customFormat="1" ht="20.25" customHeight="1">
      <c r="A17" s="33">
        <f>A16+1</f>
        <v>2</v>
      </c>
      <c r="B17" s="237" t="str">
        <f>B16</f>
        <v>K6+300</v>
      </c>
      <c r="C17" s="145"/>
      <c r="D17" s="34" t="s">
        <v>283</v>
      </c>
      <c r="E17" s="146"/>
      <c r="F17" s="146"/>
      <c r="G17" s="146">
        <v>28865.6</v>
      </c>
      <c r="H17" s="146"/>
      <c r="I17" s="145" t="s">
        <v>284</v>
      </c>
      <c r="J17" s="146"/>
      <c r="K17" s="146">
        <v>940.435</v>
      </c>
      <c r="L17" s="146"/>
      <c r="M17" s="9"/>
      <c r="N17" s="9"/>
      <c r="O17" s="9"/>
      <c r="P17" s="28"/>
    </row>
    <row r="18" spans="1:16" s="8" customFormat="1" ht="20.25" customHeight="1">
      <c r="A18" s="33">
        <f>A17+1</f>
        <v>3</v>
      </c>
      <c r="B18" s="237" t="str">
        <f>B17</f>
        <v>K6+300</v>
      </c>
      <c r="C18" s="145"/>
      <c r="D18" s="34" t="s">
        <v>285</v>
      </c>
      <c r="E18" s="146">
        <v>25635.974</v>
      </c>
      <c r="F18" s="146"/>
      <c r="G18" s="146">
        <v>28863.298</v>
      </c>
      <c r="H18" s="146"/>
      <c r="I18" s="145" t="s">
        <v>286</v>
      </c>
      <c r="J18" s="146"/>
      <c r="K18" s="146">
        <v>940.515</v>
      </c>
      <c r="L18" s="146"/>
      <c r="M18" s="9"/>
      <c r="N18" s="9"/>
      <c r="O18" s="9"/>
      <c r="P18" s="28"/>
    </row>
    <row r="19" spans="1:16" s="8" customFormat="1" ht="20.25" customHeight="1">
      <c r="A19" s="33"/>
      <c r="B19" s="237" t="s">
        <v>287</v>
      </c>
      <c r="C19" s="145"/>
      <c r="D19" s="34" t="s">
        <v>281</v>
      </c>
      <c r="E19" s="146">
        <v>25641.254</v>
      </c>
      <c r="F19" s="146"/>
      <c r="G19" s="146">
        <v>28966.114</v>
      </c>
      <c r="H19" s="146"/>
      <c r="I19" s="145" t="s">
        <v>288</v>
      </c>
      <c r="J19" s="146"/>
      <c r="K19" s="146">
        <v>840.532</v>
      </c>
      <c r="L19" s="146"/>
      <c r="M19" s="9"/>
      <c r="N19" s="9"/>
      <c r="O19" s="9"/>
      <c r="P19" s="28"/>
    </row>
    <row r="20" spans="1:16" s="8" customFormat="1" ht="20.25" customHeight="1">
      <c r="A20" s="33">
        <f>A19+1</f>
        <v>1</v>
      </c>
      <c r="B20" s="237" t="str">
        <f>B19</f>
        <v>K6+400</v>
      </c>
      <c r="C20" s="145"/>
      <c r="D20" s="34" t="s">
        <v>283</v>
      </c>
      <c r="E20" s="146">
        <v>25629.22</v>
      </c>
      <c r="F20" s="146"/>
      <c r="G20" s="146">
        <v>28963.82</v>
      </c>
      <c r="H20" s="146"/>
      <c r="I20" s="145" t="s">
        <v>289</v>
      </c>
      <c r="J20" s="146"/>
      <c r="K20" s="146">
        <v>840.435</v>
      </c>
      <c r="L20" s="146"/>
      <c r="M20" s="9"/>
      <c r="N20" s="9"/>
      <c r="O20" s="9"/>
      <c r="P20" s="28"/>
    </row>
    <row r="21" spans="1:16" s="8" customFormat="1" ht="20.25" customHeight="1">
      <c r="A21" s="33">
        <f>A20+1</f>
        <v>2</v>
      </c>
      <c r="B21" s="237" t="str">
        <f>B20</f>
        <v>K6+400</v>
      </c>
      <c r="C21" s="145"/>
      <c r="D21" s="34" t="s">
        <v>285</v>
      </c>
      <c r="E21" s="146">
        <v>25617.187</v>
      </c>
      <c r="F21" s="146"/>
      <c r="G21" s="146">
        <v>28961.525</v>
      </c>
      <c r="H21" s="146"/>
      <c r="I21" s="145" t="s">
        <v>290</v>
      </c>
      <c r="J21" s="146"/>
      <c r="K21" s="146">
        <v>840.517</v>
      </c>
      <c r="L21" s="146"/>
      <c r="M21" s="9"/>
      <c r="N21" s="9"/>
      <c r="O21" s="9"/>
      <c r="P21" s="28"/>
    </row>
    <row r="22" spans="1:16" s="8" customFormat="1" ht="20.25" customHeight="1">
      <c r="A22" s="33"/>
      <c r="B22" s="237"/>
      <c r="C22" s="145"/>
      <c r="D22" s="34" t="s">
        <v>283</v>
      </c>
      <c r="E22" s="146">
        <v>25616.262</v>
      </c>
      <c r="F22" s="146"/>
      <c r="G22" s="146">
        <v>29559.582</v>
      </c>
      <c r="H22" s="146"/>
      <c r="I22" s="145" t="s">
        <v>293</v>
      </c>
      <c r="J22" s="146"/>
      <c r="K22" s="146">
        <v>271.619</v>
      </c>
      <c r="L22" s="146"/>
      <c r="M22" s="9"/>
      <c r="N22" s="9"/>
      <c r="O22" s="9"/>
      <c r="P22" s="28"/>
    </row>
    <row r="23" spans="1:16" s="3" customFormat="1" ht="20.25" customHeight="1" thickBot="1">
      <c r="A23" s="78"/>
      <c r="B23" s="241"/>
      <c r="C23" s="157"/>
      <c r="D23" s="39" t="s">
        <v>283</v>
      </c>
      <c r="E23" s="155">
        <v>26032.83</v>
      </c>
      <c r="F23" s="155"/>
      <c r="G23" s="155">
        <v>30318.356</v>
      </c>
      <c r="H23" s="155"/>
      <c r="I23" s="157" t="s">
        <v>294</v>
      </c>
      <c r="J23" s="155"/>
      <c r="K23" s="155">
        <v>771.511</v>
      </c>
      <c r="L23" s="155"/>
      <c r="M23" s="76"/>
      <c r="N23" s="76"/>
      <c r="O23" s="76"/>
      <c r="P23" s="77"/>
    </row>
    <row r="24" spans="1:16" s="19" customFormat="1" ht="30.75" customHeight="1">
      <c r="A24" s="127" t="s">
        <v>295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="3" customFormat="1" ht="20.25" customHeight="1">
      <c r="A25" s="14"/>
    </row>
    <row r="26" s="3" customFormat="1" ht="20.25" customHeight="1">
      <c r="A26" s="14"/>
    </row>
    <row r="27" s="3" customFormat="1" ht="20.25" customHeight="1">
      <c r="A27" s="14"/>
    </row>
    <row r="28" s="3" customFormat="1" ht="20.25" customHeight="1">
      <c r="A28" s="14"/>
    </row>
    <row r="29" s="1" customFormat="1" ht="20.25" customHeight="1">
      <c r="A29" s="15"/>
    </row>
    <row r="30" s="1" customFormat="1" ht="20.25" customHeight="1">
      <c r="A30" s="15"/>
    </row>
    <row r="31" s="1" customFormat="1" ht="20.25" customHeight="1">
      <c r="A31" s="15"/>
    </row>
    <row r="32" s="1" customFormat="1" ht="20.25" customHeight="1">
      <c r="A32" s="15"/>
    </row>
    <row r="33" s="1" customFormat="1" ht="20.25" customHeight="1">
      <c r="A33" s="15"/>
    </row>
    <row r="34" s="1" customFormat="1" ht="20.25" customHeight="1">
      <c r="A34" s="15"/>
    </row>
    <row r="35" s="1" customFormat="1" ht="20.25" customHeight="1">
      <c r="A35" s="15"/>
    </row>
    <row r="36" s="1" customFormat="1" ht="20.25" customHeight="1">
      <c r="A36" s="15"/>
    </row>
    <row r="37" s="1" customFormat="1" ht="20.25" customHeight="1">
      <c r="A37" s="15"/>
    </row>
    <row r="38" s="1" customFormat="1" ht="20.25" customHeight="1">
      <c r="A38" s="15"/>
    </row>
    <row r="39" s="1" customFormat="1" ht="20.25" customHeight="1">
      <c r="A39" s="15"/>
    </row>
    <row r="40" s="1" customFormat="1" ht="20.25" customHeight="1">
      <c r="A40" s="15"/>
    </row>
    <row r="41" s="1" customFormat="1" ht="20.25" customHeight="1">
      <c r="A41" s="15"/>
    </row>
    <row r="42" s="1" customFormat="1" ht="20.25" customHeight="1">
      <c r="A42" s="15"/>
    </row>
    <row r="43" s="1" customFormat="1" ht="20.25" customHeight="1">
      <c r="A43" s="15"/>
    </row>
    <row r="44" s="1" customFormat="1" ht="20.25" customHeight="1">
      <c r="A44" s="15"/>
    </row>
    <row r="45" s="1" customFormat="1" ht="20.25" customHeight="1">
      <c r="A45" s="15"/>
    </row>
    <row r="46" s="1" customFormat="1" ht="20.25" customHeight="1">
      <c r="A46" s="15"/>
    </row>
    <row r="47" s="1" customFormat="1" ht="20.25" customHeight="1">
      <c r="A47" s="15"/>
    </row>
  </sheetData>
  <mergeCells count="106">
    <mergeCell ref="B19:C19"/>
    <mergeCell ref="B20:C20"/>
    <mergeCell ref="B21:C21"/>
    <mergeCell ref="B22:C22"/>
    <mergeCell ref="B16:C16"/>
    <mergeCell ref="B17:C17"/>
    <mergeCell ref="B18:C18"/>
    <mergeCell ref="B12:C12"/>
    <mergeCell ref="B15:C15"/>
    <mergeCell ref="B14:C14"/>
    <mergeCell ref="B13:C13"/>
    <mergeCell ref="A24:P24"/>
    <mergeCell ref="B23:C23"/>
    <mergeCell ref="I22:J22"/>
    <mergeCell ref="E22:F22"/>
    <mergeCell ref="G22:H22"/>
    <mergeCell ref="E23:F23"/>
    <mergeCell ref="I23:J23"/>
    <mergeCell ref="G23:H23"/>
    <mergeCell ref="K19:L19"/>
    <mergeCell ref="K20:L20"/>
    <mergeCell ref="K23:L23"/>
    <mergeCell ref="K21:L21"/>
    <mergeCell ref="K22:L22"/>
    <mergeCell ref="G4:H4"/>
    <mergeCell ref="G5:H5"/>
    <mergeCell ref="A3:B3"/>
    <mergeCell ref="A2:B2"/>
    <mergeCell ref="A4:C4"/>
    <mergeCell ref="D4:E4"/>
    <mergeCell ref="A5:C5"/>
    <mergeCell ref="D5:E5"/>
    <mergeCell ref="C2:F2"/>
    <mergeCell ref="C3:F3"/>
    <mergeCell ref="E8:F8"/>
    <mergeCell ref="A6:A7"/>
    <mergeCell ref="H6:I6"/>
    <mergeCell ref="H7:I7"/>
    <mergeCell ref="B8:C8"/>
    <mergeCell ref="I8:J8"/>
    <mergeCell ref="E6:F6"/>
    <mergeCell ref="E7:F7"/>
    <mergeCell ref="J7:K7"/>
    <mergeCell ref="J6:K6"/>
    <mergeCell ref="K8:L8"/>
    <mergeCell ref="G16:H16"/>
    <mergeCell ref="I17:J17"/>
    <mergeCell ref="K9:L9"/>
    <mergeCell ref="K10:L10"/>
    <mergeCell ref="G8:H8"/>
    <mergeCell ref="K11:L11"/>
    <mergeCell ref="K12:L12"/>
    <mergeCell ref="K13:L13"/>
    <mergeCell ref="I18:J18"/>
    <mergeCell ref="K14:L14"/>
    <mergeCell ref="I15:J15"/>
    <mergeCell ref="K16:L16"/>
    <mergeCell ref="I16:J16"/>
    <mergeCell ref="K17:L17"/>
    <mergeCell ref="K18:L18"/>
    <mergeCell ref="G19:H19"/>
    <mergeCell ref="G20:H20"/>
    <mergeCell ref="G21:H21"/>
    <mergeCell ref="I19:J19"/>
    <mergeCell ref="I21:J21"/>
    <mergeCell ref="E9:F9"/>
    <mergeCell ref="G9:H9"/>
    <mergeCell ref="I9:J9"/>
    <mergeCell ref="I12:J12"/>
    <mergeCell ref="E14:F14"/>
    <mergeCell ref="G14:H14"/>
    <mergeCell ref="I14:J14"/>
    <mergeCell ref="E15:F15"/>
    <mergeCell ref="G15:H15"/>
    <mergeCell ref="I2:L2"/>
    <mergeCell ref="I3:L3"/>
    <mergeCell ref="G2:H2"/>
    <mergeCell ref="G3:H3"/>
    <mergeCell ref="F4:F5"/>
    <mergeCell ref="J4:L4"/>
    <mergeCell ref="J5:L5"/>
    <mergeCell ref="E19:F19"/>
    <mergeCell ref="E13:F13"/>
    <mergeCell ref="G13:H13"/>
    <mergeCell ref="I13:J13"/>
    <mergeCell ref="K15:L15"/>
    <mergeCell ref="E12:F12"/>
    <mergeCell ref="G12:H12"/>
    <mergeCell ref="E20:F20"/>
    <mergeCell ref="E21:F21"/>
    <mergeCell ref="A1:P1"/>
    <mergeCell ref="E16:F16"/>
    <mergeCell ref="E17:F17"/>
    <mergeCell ref="E18:F18"/>
    <mergeCell ref="G17:H17"/>
    <mergeCell ref="G18:H18"/>
    <mergeCell ref="B9:C9"/>
    <mergeCell ref="I20:J20"/>
    <mergeCell ref="B10:C10"/>
    <mergeCell ref="E10:F10"/>
    <mergeCell ref="G10:H10"/>
    <mergeCell ref="I10:J10"/>
    <mergeCell ref="B11:C11"/>
    <mergeCell ref="E11:F11"/>
    <mergeCell ref="G11:H11"/>
    <mergeCell ref="I11:J11"/>
  </mergeCells>
  <printOptions horizontalCentered="1" verticalCentered="1"/>
  <pageMargins left="1.2598425196850394" right="1.2598425196850394" top="0.984251968503937" bottom="0.984251968503937" header="0.5905511811023623" footer="0.708661417322834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53"/>
  <sheetViews>
    <sheetView workbookViewId="0" topLeftCell="A1">
      <selection activeCell="G10" sqref="G10:H10"/>
    </sheetView>
  </sheetViews>
  <sheetFormatPr defaultColWidth="9.00390625" defaultRowHeight="20.25" customHeight="1"/>
  <cols>
    <col min="1" max="1" width="6.25390625" style="16" customWidth="1"/>
    <col min="2" max="2" width="3.375" style="0" customWidth="1"/>
    <col min="3" max="3" width="6.75390625" style="0" customWidth="1"/>
    <col min="4" max="4" width="7.50390625" style="0" customWidth="1"/>
    <col min="5" max="5" width="4.50390625" style="0" customWidth="1"/>
    <col min="6" max="6" width="5.625" style="0" customWidth="1"/>
    <col min="7" max="7" width="7.125" style="0" customWidth="1"/>
    <col min="8" max="8" width="3.00390625" style="0" customWidth="1"/>
    <col min="9" max="9" width="7.50390625" style="0" customWidth="1"/>
    <col min="10" max="10" width="6.875" style="0" customWidth="1"/>
    <col min="11" max="11" width="2.375" style="0" customWidth="1"/>
    <col min="12" max="12" width="7.75390625" style="0" customWidth="1"/>
  </cols>
  <sheetData>
    <row r="1" spans="1:12" s="2" customFormat="1" ht="60" customHeight="1" thickBot="1">
      <c r="A1" s="114" t="s">
        <v>14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" customFormat="1" ht="20.25" customHeight="1">
      <c r="A2" s="101" t="s">
        <v>15</v>
      </c>
      <c r="B2" s="102"/>
      <c r="C2" s="103" t="s">
        <v>56</v>
      </c>
      <c r="D2" s="104"/>
      <c r="E2" s="104"/>
      <c r="F2" s="105"/>
      <c r="G2" s="102" t="s">
        <v>16</v>
      </c>
      <c r="H2" s="102"/>
      <c r="I2" s="109"/>
      <c r="J2" s="110"/>
      <c r="K2" s="110"/>
      <c r="L2" s="111"/>
    </row>
    <row r="3" spans="1:12" s="7" customFormat="1" ht="20.25" customHeight="1">
      <c r="A3" s="156" t="s">
        <v>55</v>
      </c>
      <c r="B3" s="91"/>
      <c r="C3" s="106" t="s">
        <v>57</v>
      </c>
      <c r="D3" s="107"/>
      <c r="E3" s="107"/>
      <c r="F3" s="107"/>
      <c r="G3" s="91" t="s">
        <v>54</v>
      </c>
      <c r="H3" s="91"/>
      <c r="I3" s="108"/>
      <c r="J3" s="91"/>
      <c r="K3" s="91"/>
      <c r="L3" s="92"/>
    </row>
    <row r="4" spans="1:12" s="4" customFormat="1" ht="20.25" customHeight="1">
      <c r="A4" s="98" t="s">
        <v>33</v>
      </c>
      <c r="B4" s="93"/>
      <c r="C4" s="93"/>
      <c r="D4" s="97" t="s">
        <v>58</v>
      </c>
      <c r="E4" s="97"/>
      <c r="F4" s="152" t="s">
        <v>17</v>
      </c>
      <c r="G4" s="95">
        <v>25471.3027</v>
      </c>
      <c r="H4" s="95"/>
      <c r="I4" s="5" t="s">
        <v>18</v>
      </c>
      <c r="J4" s="93" t="s">
        <v>29</v>
      </c>
      <c r="K4" s="93"/>
      <c r="L4" s="94"/>
    </row>
    <row r="5" spans="1:12" s="4" customFormat="1" ht="20.25" customHeight="1">
      <c r="A5" s="98" t="s">
        <v>34</v>
      </c>
      <c r="B5" s="93"/>
      <c r="C5" s="93"/>
      <c r="D5" s="95" t="s">
        <v>59</v>
      </c>
      <c r="E5" s="97"/>
      <c r="F5" s="152"/>
      <c r="G5" s="95">
        <v>29789.2851</v>
      </c>
      <c r="H5" s="95"/>
      <c r="I5" s="35">
        <v>1400</v>
      </c>
      <c r="J5" s="95" t="s">
        <v>60</v>
      </c>
      <c r="K5" s="95"/>
      <c r="L5" s="96"/>
    </row>
    <row r="6" spans="1:12" s="8" customFormat="1" ht="20.25" customHeight="1">
      <c r="A6" s="153" t="s">
        <v>19</v>
      </c>
      <c r="B6" s="10" t="s">
        <v>2</v>
      </c>
      <c r="C6" s="36">
        <v>180</v>
      </c>
      <c r="D6" s="13" t="s">
        <v>20</v>
      </c>
      <c r="E6" s="95">
        <v>25471.3027</v>
      </c>
      <c r="F6" s="95"/>
      <c r="G6" s="13" t="s">
        <v>21</v>
      </c>
      <c r="H6" s="146">
        <v>26060</v>
      </c>
      <c r="I6" s="146"/>
      <c r="J6" s="158" t="s">
        <v>381</v>
      </c>
      <c r="K6" s="158"/>
      <c r="L6" s="6" t="s">
        <v>383</v>
      </c>
    </row>
    <row r="7" spans="1:12" s="8" customFormat="1" ht="20.25" customHeight="1" thickBot="1">
      <c r="A7" s="154"/>
      <c r="B7" s="12" t="s">
        <v>75</v>
      </c>
      <c r="C7" s="37">
        <v>57.143</v>
      </c>
      <c r="D7" s="38" t="s">
        <v>61</v>
      </c>
      <c r="E7" s="95">
        <v>29789.2851</v>
      </c>
      <c r="F7" s="95"/>
      <c r="G7" s="38" t="s">
        <v>62</v>
      </c>
      <c r="H7" s="155">
        <v>26712</v>
      </c>
      <c r="I7" s="155"/>
      <c r="J7" s="157" t="s">
        <v>63</v>
      </c>
      <c r="K7" s="157"/>
      <c r="L7" s="40">
        <v>3133.089</v>
      </c>
    </row>
    <row r="8" spans="1:12" s="4" customFormat="1" ht="31.5" customHeight="1">
      <c r="A8" s="17" t="s">
        <v>22</v>
      </c>
      <c r="B8" s="123" t="s">
        <v>23</v>
      </c>
      <c r="C8" s="123"/>
      <c r="D8" s="18" t="s">
        <v>24</v>
      </c>
      <c r="E8" s="122" t="s">
        <v>25</v>
      </c>
      <c r="F8" s="123"/>
      <c r="G8" s="122" t="s">
        <v>26</v>
      </c>
      <c r="H8" s="123"/>
      <c r="I8" s="148" t="s">
        <v>379</v>
      </c>
      <c r="J8" s="148"/>
      <c r="K8" s="148" t="s">
        <v>380</v>
      </c>
      <c r="L8" s="149"/>
    </row>
    <row r="9" spans="1:12" s="8" customFormat="1" ht="20.25" customHeight="1">
      <c r="A9" s="33">
        <v>1</v>
      </c>
      <c r="B9" s="145" t="s">
        <v>35</v>
      </c>
      <c r="C9" s="145"/>
      <c r="D9" s="34" t="s">
        <v>36</v>
      </c>
      <c r="E9" s="146">
        <v>25660.038</v>
      </c>
      <c r="F9" s="146"/>
      <c r="G9" s="146">
        <v>28867.902</v>
      </c>
      <c r="H9" s="146"/>
      <c r="I9" s="145" t="s">
        <v>37</v>
      </c>
      <c r="J9" s="146"/>
      <c r="K9" s="146">
        <v>940.515</v>
      </c>
      <c r="L9" s="147"/>
    </row>
    <row r="10" spans="1:12" s="8" customFormat="1" ht="20.25" customHeight="1">
      <c r="A10" s="33">
        <f aca="true" t="shared" si="0" ref="A10:A23">A9+1</f>
        <v>2</v>
      </c>
      <c r="B10" s="145" t="str">
        <f>B9</f>
        <v>K6+300</v>
      </c>
      <c r="C10" s="145"/>
      <c r="D10" s="34" t="s">
        <v>38</v>
      </c>
      <c r="E10" s="146"/>
      <c r="F10" s="146"/>
      <c r="G10" s="146">
        <v>28865.6</v>
      </c>
      <c r="H10" s="146"/>
      <c r="I10" s="145" t="s">
        <v>39</v>
      </c>
      <c r="J10" s="146"/>
      <c r="K10" s="146">
        <v>940.435</v>
      </c>
      <c r="L10" s="147"/>
    </row>
    <row r="11" spans="1:12" s="8" customFormat="1" ht="20.25" customHeight="1">
      <c r="A11" s="33">
        <f t="shared" si="0"/>
        <v>3</v>
      </c>
      <c r="B11" s="145" t="str">
        <f>B10</f>
        <v>K6+300</v>
      </c>
      <c r="C11" s="145"/>
      <c r="D11" s="34" t="s">
        <v>40</v>
      </c>
      <c r="E11" s="146">
        <v>25635.974</v>
      </c>
      <c r="F11" s="146"/>
      <c r="G11" s="146">
        <v>28863.298</v>
      </c>
      <c r="H11" s="146"/>
      <c r="I11" s="145" t="s">
        <v>41</v>
      </c>
      <c r="J11" s="146"/>
      <c r="K11" s="146">
        <v>940.515</v>
      </c>
      <c r="L11" s="147"/>
    </row>
    <row r="12" spans="1:12" s="8" customFormat="1" ht="20.25" customHeight="1">
      <c r="A12" s="33"/>
      <c r="B12" s="145" t="s">
        <v>42</v>
      </c>
      <c r="C12" s="145"/>
      <c r="D12" s="34" t="s">
        <v>36</v>
      </c>
      <c r="E12" s="146">
        <v>25641.254</v>
      </c>
      <c r="F12" s="146"/>
      <c r="G12" s="146">
        <v>28966.114</v>
      </c>
      <c r="H12" s="146"/>
      <c r="I12" s="145" t="s">
        <v>43</v>
      </c>
      <c r="J12" s="146"/>
      <c r="K12" s="146">
        <v>840.532</v>
      </c>
      <c r="L12" s="147"/>
    </row>
    <row r="13" spans="1:12" s="8" customFormat="1" ht="20.25" customHeight="1">
      <c r="A13" s="33">
        <f t="shared" si="0"/>
        <v>1</v>
      </c>
      <c r="B13" s="145" t="str">
        <f>B12</f>
        <v>K6+400</v>
      </c>
      <c r="C13" s="145"/>
      <c r="D13" s="34" t="s">
        <v>38</v>
      </c>
      <c r="E13" s="146">
        <v>25629.22</v>
      </c>
      <c r="F13" s="146"/>
      <c r="G13" s="146">
        <v>28963.82</v>
      </c>
      <c r="H13" s="146"/>
      <c r="I13" s="145" t="s">
        <v>44</v>
      </c>
      <c r="J13" s="146"/>
      <c r="K13" s="146">
        <v>840.435</v>
      </c>
      <c r="L13" s="147"/>
    </row>
    <row r="14" spans="1:12" s="8" customFormat="1" ht="20.25" customHeight="1">
      <c r="A14" s="33">
        <f t="shared" si="0"/>
        <v>2</v>
      </c>
      <c r="B14" s="145" t="str">
        <f>B13</f>
        <v>K6+400</v>
      </c>
      <c r="C14" s="145"/>
      <c r="D14" s="34" t="s">
        <v>40</v>
      </c>
      <c r="E14" s="146">
        <v>25617.187</v>
      </c>
      <c r="F14" s="146"/>
      <c r="G14" s="146">
        <v>28961.525</v>
      </c>
      <c r="H14" s="146"/>
      <c r="I14" s="145" t="s">
        <v>45</v>
      </c>
      <c r="J14" s="146"/>
      <c r="K14" s="146">
        <v>840.517</v>
      </c>
      <c r="L14" s="147"/>
    </row>
    <row r="15" spans="1:12" s="8" customFormat="1" ht="20.25" customHeight="1">
      <c r="A15" s="33">
        <f t="shared" si="0"/>
        <v>3</v>
      </c>
      <c r="B15" s="145" t="s">
        <v>46</v>
      </c>
      <c r="C15" s="145"/>
      <c r="D15" s="34" t="s">
        <v>36</v>
      </c>
      <c r="E15" s="146">
        <v>25628.296</v>
      </c>
      <c r="F15" s="146"/>
      <c r="G15" s="146">
        <v>29557.294</v>
      </c>
      <c r="H15" s="146"/>
      <c r="I15" s="145" t="s">
        <v>47</v>
      </c>
      <c r="J15" s="146"/>
      <c r="K15" s="146">
        <v>280.119</v>
      </c>
      <c r="L15" s="147"/>
    </row>
    <row r="16" spans="1:12" s="8" customFormat="1" ht="20.25" customHeight="1">
      <c r="A16" s="33">
        <f t="shared" si="0"/>
        <v>4</v>
      </c>
      <c r="B16" s="145" t="str">
        <f>B15</f>
        <v>K7+000</v>
      </c>
      <c r="C16" s="145"/>
      <c r="D16" s="34" t="s">
        <v>38</v>
      </c>
      <c r="E16" s="146">
        <v>25616.262</v>
      </c>
      <c r="F16" s="146"/>
      <c r="G16" s="146">
        <v>29559.582</v>
      </c>
      <c r="H16" s="146"/>
      <c r="I16" s="145" t="s">
        <v>48</v>
      </c>
      <c r="J16" s="146"/>
      <c r="K16" s="146">
        <v>271.619</v>
      </c>
      <c r="L16" s="147"/>
    </row>
    <row r="17" spans="1:12" s="8" customFormat="1" ht="20.25" customHeight="1">
      <c r="A17" s="33">
        <f t="shared" si="0"/>
        <v>5</v>
      </c>
      <c r="B17" s="145" t="str">
        <f>B16</f>
        <v>K7+000</v>
      </c>
      <c r="C17" s="145"/>
      <c r="D17" s="34" t="s">
        <v>40</v>
      </c>
      <c r="E17" s="146">
        <v>25604.227</v>
      </c>
      <c r="F17" s="146"/>
      <c r="G17" s="146">
        <v>29561.87</v>
      </c>
      <c r="H17" s="146"/>
      <c r="I17" s="145" t="s">
        <v>49</v>
      </c>
      <c r="J17" s="146"/>
      <c r="K17" s="146">
        <v>263.414</v>
      </c>
      <c r="L17" s="147"/>
    </row>
    <row r="18" spans="1:12" s="4" customFormat="1" ht="20.25" customHeight="1">
      <c r="A18" s="33">
        <f t="shared" si="0"/>
        <v>6</v>
      </c>
      <c r="B18" s="145" t="s">
        <v>50</v>
      </c>
      <c r="C18" s="145"/>
      <c r="D18" s="34" t="s">
        <v>36</v>
      </c>
      <c r="E18" s="146">
        <v>26041.27</v>
      </c>
      <c r="F18" s="146"/>
      <c r="G18" s="146">
        <v>30309.478</v>
      </c>
      <c r="H18" s="146"/>
      <c r="I18" s="145" t="s">
        <v>51</v>
      </c>
      <c r="J18" s="146"/>
      <c r="K18" s="146">
        <v>771.661</v>
      </c>
      <c r="L18" s="147"/>
    </row>
    <row r="19" spans="1:12" s="3" customFormat="1" ht="20.25" customHeight="1">
      <c r="A19" s="33">
        <f t="shared" si="0"/>
        <v>7</v>
      </c>
      <c r="B19" s="145" t="str">
        <f>B18</f>
        <v>K7+880</v>
      </c>
      <c r="C19" s="145"/>
      <c r="D19" s="34" t="s">
        <v>38</v>
      </c>
      <c r="E19" s="146">
        <v>26032.83</v>
      </c>
      <c r="F19" s="146"/>
      <c r="G19" s="146">
        <v>30318.356</v>
      </c>
      <c r="H19" s="146"/>
      <c r="I19" s="145" t="s">
        <v>30</v>
      </c>
      <c r="J19" s="146"/>
      <c r="K19" s="146">
        <v>771.511</v>
      </c>
      <c r="L19" s="147"/>
    </row>
    <row r="20" spans="1:12" s="3" customFormat="1" ht="20.25" customHeight="1">
      <c r="A20" s="33">
        <f t="shared" si="0"/>
        <v>8</v>
      </c>
      <c r="B20" s="145" t="str">
        <f>B19</f>
        <v>K7+880</v>
      </c>
      <c r="C20" s="145"/>
      <c r="D20" s="34" t="s">
        <v>40</v>
      </c>
      <c r="E20" s="146">
        <v>26024.389</v>
      </c>
      <c r="F20" s="146"/>
      <c r="G20" s="146">
        <v>30327.234</v>
      </c>
      <c r="H20" s="146"/>
      <c r="I20" s="145"/>
      <c r="J20" s="146"/>
      <c r="K20" s="146">
        <v>771.552</v>
      </c>
      <c r="L20" s="147"/>
    </row>
    <row r="21" spans="1:12" s="3" customFormat="1" ht="20.25" customHeight="1">
      <c r="A21" s="33">
        <f t="shared" si="0"/>
        <v>9</v>
      </c>
      <c r="B21" s="145" t="s">
        <v>52</v>
      </c>
      <c r="C21" s="145"/>
      <c r="D21" s="34" t="s">
        <v>36</v>
      </c>
      <c r="E21" s="146">
        <v>26128.539</v>
      </c>
      <c r="F21" s="146"/>
      <c r="G21" s="146">
        <v>30391.765</v>
      </c>
      <c r="H21" s="146"/>
      <c r="I21" s="145" t="s">
        <v>31</v>
      </c>
      <c r="J21" s="146"/>
      <c r="K21" s="146">
        <v>891.595</v>
      </c>
      <c r="L21" s="147"/>
    </row>
    <row r="22" spans="1:12" s="3" customFormat="1" ht="20.25" customHeight="1">
      <c r="A22" s="33">
        <f t="shared" si="0"/>
        <v>10</v>
      </c>
      <c r="B22" s="145" t="str">
        <f>B21</f>
        <v>K8+000</v>
      </c>
      <c r="C22" s="145"/>
      <c r="D22" s="34" t="s">
        <v>38</v>
      </c>
      <c r="E22" s="146">
        <v>26120.138</v>
      </c>
      <c r="F22" s="146"/>
      <c r="G22" s="146">
        <v>30400.68</v>
      </c>
      <c r="H22" s="146"/>
      <c r="I22" s="145" t="s">
        <v>32</v>
      </c>
      <c r="J22" s="146"/>
      <c r="K22" s="146">
        <v>891.51</v>
      </c>
      <c r="L22" s="147"/>
    </row>
    <row r="23" spans="1:12" s="3" customFormat="1" ht="20.25" customHeight="1">
      <c r="A23" s="33">
        <f t="shared" si="0"/>
        <v>11</v>
      </c>
      <c r="B23" s="145" t="str">
        <f>B22</f>
        <v>K8+000</v>
      </c>
      <c r="C23" s="145"/>
      <c r="D23" s="34" t="s">
        <v>40</v>
      </c>
      <c r="E23" s="146">
        <v>26111.736</v>
      </c>
      <c r="F23" s="146"/>
      <c r="G23" s="146">
        <v>30409.596</v>
      </c>
      <c r="H23" s="146"/>
      <c r="I23" s="145"/>
      <c r="J23" s="146"/>
      <c r="K23" s="146">
        <v>891.595</v>
      </c>
      <c r="L23" s="147"/>
    </row>
    <row r="24" spans="1:12" s="3" customFormat="1" ht="20.25" customHeight="1">
      <c r="A24" s="139" t="s">
        <v>27</v>
      </c>
      <c r="B24" s="140"/>
      <c r="C24" s="129" t="s">
        <v>7</v>
      </c>
      <c r="D24" s="130"/>
      <c r="E24" s="130"/>
      <c r="F24" s="130"/>
      <c r="G24" s="41"/>
      <c r="H24" s="129" t="s">
        <v>64</v>
      </c>
      <c r="I24" s="130"/>
      <c r="J24" s="130"/>
      <c r="K24" s="130"/>
      <c r="L24" s="131"/>
    </row>
    <row r="25" spans="1:12" s="3" customFormat="1" ht="20.25" customHeight="1">
      <c r="A25" s="141"/>
      <c r="B25" s="142"/>
      <c r="C25" s="138" t="s">
        <v>12</v>
      </c>
      <c r="D25" s="137"/>
      <c r="E25" s="137">
        <v>858.059</v>
      </c>
      <c r="F25" s="137"/>
      <c r="G25" s="29"/>
      <c r="H25" s="42"/>
      <c r="I25" s="31" t="s">
        <v>4</v>
      </c>
      <c r="J25" s="134" t="s">
        <v>65</v>
      </c>
      <c r="K25" s="134"/>
      <c r="L25" s="135"/>
    </row>
    <row r="26" spans="1:12" s="3" customFormat="1" ht="20.25" customHeight="1">
      <c r="A26" s="141"/>
      <c r="B26" s="142"/>
      <c r="C26" s="138" t="s">
        <v>13</v>
      </c>
      <c r="D26" s="137"/>
      <c r="E26" s="137">
        <v>798.222</v>
      </c>
      <c r="F26" s="137"/>
      <c r="G26" s="29"/>
      <c r="H26" s="42"/>
      <c r="I26" s="31" t="s">
        <v>5</v>
      </c>
      <c r="J26" s="134" t="s">
        <v>66</v>
      </c>
      <c r="K26" s="134"/>
      <c r="L26" s="135"/>
    </row>
    <row r="27" spans="1:12" s="3" customFormat="1" ht="20.25" customHeight="1">
      <c r="A27" s="141"/>
      <c r="B27" s="142"/>
      <c r="C27" s="138" t="s">
        <v>67</v>
      </c>
      <c r="D27" s="137"/>
      <c r="E27" s="137">
        <v>1524.335</v>
      </c>
      <c r="F27" s="137"/>
      <c r="G27" s="29"/>
      <c r="H27" s="42"/>
      <c r="I27" s="31" t="s">
        <v>6</v>
      </c>
      <c r="J27" s="134" t="s">
        <v>68</v>
      </c>
      <c r="K27" s="134"/>
      <c r="L27" s="135"/>
    </row>
    <row r="28" spans="1:12" s="3" customFormat="1" ht="20.25" customHeight="1">
      <c r="A28" s="141"/>
      <c r="B28" s="142"/>
      <c r="C28" s="138" t="s">
        <v>69</v>
      </c>
      <c r="D28" s="137"/>
      <c r="E28" s="137">
        <f>E27-C6-C7</f>
        <v>1287.192</v>
      </c>
      <c r="F28" s="137"/>
      <c r="G28" s="29"/>
      <c r="H28" s="42"/>
      <c r="I28" s="31" t="s">
        <v>70</v>
      </c>
      <c r="J28" s="134" t="s">
        <v>71</v>
      </c>
      <c r="K28" s="134"/>
      <c r="L28" s="135"/>
    </row>
    <row r="29" spans="1:12" s="3" customFormat="1" ht="20.25" customHeight="1" thickBot="1">
      <c r="A29" s="143"/>
      <c r="B29" s="144"/>
      <c r="C29" s="136" t="s">
        <v>72</v>
      </c>
      <c r="D29" s="128"/>
      <c r="E29" s="128">
        <v>197.697</v>
      </c>
      <c r="F29" s="128"/>
      <c r="G29" s="30"/>
      <c r="H29" s="43"/>
      <c r="I29" s="32" t="s">
        <v>73</v>
      </c>
      <c r="J29" s="132" t="s">
        <v>74</v>
      </c>
      <c r="K29" s="132"/>
      <c r="L29" s="133"/>
    </row>
    <row r="30" spans="1:12" s="19" customFormat="1" ht="30.75" customHeight="1">
      <c r="A30" s="127" t="s">
        <v>28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="3" customFormat="1" ht="20.25" customHeight="1">
      <c r="A31" s="14"/>
    </row>
    <row r="32" s="3" customFormat="1" ht="20.25" customHeight="1">
      <c r="A32" s="14"/>
    </row>
    <row r="33" s="3" customFormat="1" ht="20.25" customHeight="1">
      <c r="A33" s="14"/>
    </row>
    <row r="34" s="3" customFormat="1" ht="20.25" customHeight="1">
      <c r="A34" s="14"/>
    </row>
    <row r="35" s="1" customFormat="1" ht="20.25" customHeight="1">
      <c r="A35" s="15"/>
    </row>
    <row r="36" s="1" customFormat="1" ht="20.25" customHeight="1">
      <c r="A36" s="15"/>
    </row>
    <row r="37" s="1" customFormat="1" ht="20.25" customHeight="1">
      <c r="A37" s="15"/>
    </row>
    <row r="38" s="1" customFormat="1" ht="20.25" customHeight="1">
      <c r="A38" s="15"/>
    </row>
    <row r="39" s="1" customFormat="1" ht="20.25" customHeight="1">
      <c r="A39" s="15"/>
    </row>
    <row r="40" s="1" customFormat="1" ht="20.25" customHeight="1">
      <c r="A40" s="15"/>
    </row>
    <row r="41" s="1" customFormat="1" ht="20.25" customHeight="1">
      <c r="A41" s="15"/>
    </row>
    <row r="42" s="1" customFormat="1" ht="20.25" customHeight="1">
      <c r="A42" s="15"/>
    </row>
    <row r="43" s="1" customFormat="1" ht="20.25" customHeight="1">
      <c r="A43" s="15"/>
    </row>
    <row r="44" s="1" customFormat="1" ht="20.25" customHeight="1">
      <c r="A44" s="15"/>
    </row>
    <row r="45" s="1" customFormat="1" ht="20.25" customHeight="1">
      <c r="A45" s="15"/>
    </row>
    <row r="46" s="1" customFormat="1" ht="20.25" customHeight="1">
      <c r="A46" s="15"/>
    </row>
    <row r="47" s="1" customFormat="1" ht="20.25" customHeight="1">
      <c r="A47" s="15"/>
    </row>
    <row r="48" s="1" customFormat="1" ht="20.25" customHeight="1">
      <c r="A48" s="15"/>
    </row>
    <row r="49" s="1" customFormat="1" ht="20.25" customHeight="1">
      <c r="A49" s="15"/>
    </row>
    <row r="50" s="1" customFormat="1" ht="20.25" customHeight="1">
      <c r="A50" s="15"/>
    </row>
    <row r="51" s="1" customFormat="1" ht="20.25" customHeight="1">
      <c r="A51" s="15"/>
    </row>
    <row r="52" s="1" customFormat="1" ht="20.25" customHeight="1">
      <c r="A52" s="15"/>
    </row>
    <row r="53" s="1" customFormat="1" ht="20.25" customHeight="1">
      <c r="A53" s="15"/>
    </row>
  </sheetData>
  <mergeCells count="124">
    <mergeCell ref="A30:L30"/>
    <mergeCell ref="E29:F29"/>
    <mergeCell ref="H24:L24"/>
    <mergeCell ref="J29:L29"/>
    <mergeCell ref="J25:L25"/>
    <mergeCell ref="J26:L26"/>
    <mergeCell ref="J27:L27"/>
    <mergeCell ref="J28:L28"/>
    <mergeCell ref="C29:D29"/>
    <mergeCell ref="C24:F24"/>
    <mergeCell ref="E25:F25"/>
    <mergeCell ref="E26:F26"/>
    <mergeCell ref="C25:D25"/>
    <mergeCell ref="C26:D26"/>
    <mergeCell ref="C27:D27"/>
    <mergeCell ref="C28:D28"/>
    <mergeCell ref="E27:F27"/>
    <mergeCell ref="E28:F28"/>
    <mergeCell ref="A24:B2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K22:L22"/>
    <mergeCell ref="K23:L23"/>
    <mergeCell ref="K18:L18"/>
    <mergeCell ref="K19:L19"/>
    <mergeCell ref="K20:L20"/>
    <mergeCell ref="K21:L21"/>
    <mergeCell ref="K14:L14"/>
    <mergeCell ref="K15:L15"/>
    <mergeCell ref="K16:L16"/>
    <mergeCell ref="K17:L17"/>
    <mergeCell ref="K10:L10"/>
    <mergeCell ref="K11:L11"/>
    <mergeCell ref="K12:L12"/>
    <mergeCell ref="K13:L13"/>
    <mergeCell ref="J7:K7"/>
    <mergeCell ref="J6:K6"/>
    <mergeCell ref="K8:L8"/>
    <mergeCell ref="K9:L9"/>
    <mergeCell ref="I9:J9"/>
    <mergeCell ref="B17:C17"/>
    <mergeCell ref="B18:C18"/>
    <mergeCell ref="B19:C19"/>
    <mergeCell ref="B20:C20"/>
    <mergeCell ref="B21:C21"/>
    <mergeCell ref="B22:C22"/>
    <mergeCell ref="B23:C23"/>
    <mergeCell ref="G22:H22"/>
    <mergeCell ref="G23:H23"/>
    <mergeCell ref="E22:F22"/>
    <mergeCell ref="A6:A7"/>
    <mergeCell ref="G2:H2"/>
    <mergeCell ref="G3:H3"/>
    <mergeCell ref="G4:H4"/>
    <mergeCell ref="G5:H5"/>
    <mergeCell ref="H6:I6"/>
    <mergeCell ref="H7:I7"/>
    <mergeCell ref="A3:B3"/>
    <mergeCell ref="A2:B2"/>
    <mergeCell ref="A4:C4"/>
    <mergeCell ref="I22:J22"/>
    <mergeCell ref="E23:F23"/>
    <mergeCell ref="I23:J23"/>
    <mergeCell ref="G20:H20"/>
    <mergeCell ref="G21:H21"/>
    <mergeCell ref="E20:F20"/>
    <mergeCell ref="I20:J20"/>
    <mergeCell ref="E21:F21"/>
    <mergeCell ref="I21:J21"/>
    <mergeCell ref="D4:E4"/>
    <mergeCell ref="A5:C5"/>
    <mergeCell ref="D5:E5"/>
    <mergeCell ref="F4:F5"/>
    <mergeCell ref="J4:L4"/>
    <mergeCell ref="J5:L5"/>
    <mergeCell ref="G8:H8"/>
    <mergeCell ref="E18:F18"/>
    <mergeCell ref="I18:J18"/>
    <mergeCell ref="E8:F8"/>
    <mergeCell ref="I8:J8"/>
    <mergeCell ref="E6:F6"/>
    <mergeCell ref="E7:F7"/>
    <mergeCell ref="G9:H9"/>
    <mergeCell ref="I10:J10"/>
    <mergeCell ref="I11:J11"/>
    <mergeCell ref="E19:F19"/>
    <mergeCell ref="I19:J19"/>
    <mergeCell ref="G18:H18"/>
    <mergeCell ref="G19:H19"/>
    <mergeCell ref="G12:H12"/>
    <mergeCell ref="G13:H13"/>
    <mergeCell ref="G14:H14"/>
    <mergeCell ref="I12:J12"/>
    <mergeCell ref="A1:L1"/>
    <mergeCell ref="C2:F2"/>
    <mergeCell ref="C3:F3"/>
    <mergeCell ref="I2:L2"/>
    <mergeCell ref="I3:L3"/>
    <mergeCell ref="E9:F9"/>
    <mergeCell ref="E10:F10"/>
    <mergeCell ref="E11:F11"/>
    <mergeCell ref="G10:H10"/>
    <mergeCell ref="G11:H11"/>
    <mergeCell ref="I13:J13"/>
    <mergeCell ref="I14:J14"/>
    <mergeCell ref="E12:F12"/>
    <mergeCell ref="E13:F13"/>
    <mergeCell ref="E14:F14"/>
    <mergeCell ref="E15:F15"/>
    <mergeCell ref="I16:J16"/>
    <mergeCell ref="I17:J17"/>
    <mergeCell ref="E16:F16"/>
    <mergeCell ref="E17:F17"/>
    <mergeCell ref="G16:H16"/>
    <mergeCell ref="G17:H17"/>
    <mergeCell ref="I15:J15"/>
    <mergeCell ref="G15:H15"/>
  </mergeCells>
  <printOptions horizontalCentered="1" verticalCentered="1"/>
  <pageMargins left="1.2480314960629921" right="1.2480314960629921" top="0.984251968503937" bottom="0.984251968503937" header="0.5905511811023623" footer="0.6889763779527559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L59"/>
  <sheetViews>
    <sheetView workbookViewId="0" topLeftCell="A1">
      <selection activeCell="I13" sqref="I13:J13"/>
    </sheetView>
  </sheetViews>
  <sheetFormatPr defaultColWidth="9.00390625" defaultRowHeight="20.25" customHeight="1"/>
  <cols>
    <col min="1" max="1" width="5.00390625" style="16" customWidth="1"/>
    <col min="2" max="2" width="3.375" style="0" customWidth="1"/>
    <col min="3" max="3" width="6.75390625" style="0" customWidth="1"/>
    <col min="4" max="4" width="7.50390625" style="0" customWidth="1"/>
    <col min="5" max="5" width="4.50390625" style="0" customWidth="1"/>
    <col min="6" max="6" width="5.625" style="0" customWidth="1"/>
    <col min="7" max="7" width="7.125" style="0" customWidth="1"/>
    <col min="8" max="8" width="3.00390625" style="0" customWidth="1"/>
    <col min="9" max="9" width="7.50390625" style="0" customWidth="1"/>
    <col min="10" max="10" width="6.875" style="0" customWidth="1"/>
    <col min="11" max="11" width="2.375" style="0" customWidth="1"/>
    <col min="12" max="12" width="8.625" style="0" customWidth="1"/>
  </cols>
  <sheetData>
    <row r="1" spans="1:12" s="2" customFormat="1" ht="60" customHeight="1" thickBot="1">
      <c r="A1" s="114" t="s">
        <v>157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" customFormat="1" ht="20.25" customHeight="1" hidden="1">
      <c r="A2" s="101" t="s">
        <v>158</v>
      </c>
      <c r="B2" s="102"/>
      <c r="C2" s="103" t="s">
        <v>159</v>
      </c>
      <c r="D2" s="104"/>
      <c r="E2" s="104"/>
      <c r="F2" s="105"/>
      <c r="G2" s="102" t="s">
        <v>160</v>
      </c>
      <c r="H2" s="102"/>
      <c r="I2" s="159" t="s">
        <v>377</v>
      </c>
      <c r="J2" s="160"/>
      <c r="K2" s="160"/>
      <c r="L2" s="161"/>
    </row>
    <row r="3" spans="1:12" s="7" customFormat="1" ht="20.25" customHeight="1" hidden="1">
      <c r="A3" s="156" t="s">
        <v>161</v>
      </c>
      <c r="B3" s="91"/>
      <c r="C3" s="106" t="s">
        <v>162</v>
      </c>
      <c r="D3" s="107"/>
      <c r="E3" s="107"/>
      <c r="F3" s="107"/>
      <c r="G3" s="91" t="s">
        <v>163</v>
      </c>
      <c r="H3" s="91"/>
      <c r="I3" s="162" t="s">
        <v>164</v>
      </c>
      <c r="J3" s="163"/>
      <c r="K3" s="163"/>
      <c r="L3" s="164"/>
    </row>
    <row r="4" spans="1:12" s="4" customFormat="1" ht="20.25" customHeight="1" hidden="1">
      <c r="A4" s="98" t="s">
        <v>165</v>
      </c>
      <c r="B4" s="93"/>
      <c r="C4" s="93"/>
      <c r="D4" s="97" t="s">
        <v>166</v>
      </c>
      <c r="E4" s="97"/>
      <c r="F4" s="152" t="s">
        <v>167</v>
      </c>
      <c r="G4" s="95">
        <v>25471.3027</v>
      </c>
      <c r="H4" s="95"/>
      <c r="I4" s="5" t="s">
        <v>168</v>
      </c>
      <c r="J4" s="93" t="s">
        <v>169</v>
      </c>
      <c r="K4" s="93"/>
      <c r="L4" s="94"/>
    </row>
    <row r="5" spans="1:12" s="4" customFormat="1" ht="20.25" customHeight="1" hidden="1">
      <c r="A5" s="98" t="s">
        <v>170</v>
      </c>
      <c r="B5" s="93"/>
      <c r="C5" s="93"/>
      <c r="D5" s="95" t="s">
        <v>171</v>
      </c>
      <c r="E5" s="97"/>
      <c r="F5" s="152"/>
      <c r="G5" s="95">
        <v>29789.2851</v>
      </c>
      <c r="H5" s="95"/>
      <c r="I5" s="35">
        <v>1400</v>
      </c>
      <c r="J5" s="95" t="s">
        <v>172</v>
      </c>
      <c r="K5" s="95"/>
      <c r="L5" s="96"/>
    </row>
    <row r="6" spans="1:12" s="8" customFormat="1" ht="20.25" customHeight="1" hidden="1">
      <c r="A6" s="153" t="s">
        <v>173</v>
      </c>
      <c r="B6" s="10" t="s">
        <v>2</v>
      </c>
      <c r="C6" s="36">
        <v>180</v>
      </c>
      <c r="D6" s="13" t="s">
        <v>174</v>
      </c>
      <c r="E6" s="95">
        <v>25471.3027</v>
      </c>
      <c r="F6" s="95"/>
      <c r="G6" s="13" t="s">
        <v>175</v>
      </c>
      <c r="H6" s="146">
        <v>26060</v>
      </c>
      <c r="I6" s="146"/>
      <c r="J6" s="158" t="s">
        <v>176</v>
      </c>
      <c r="K6" s="158"/>
      <c r="L6" s="6" t="s">
        <v>177</v>
      </c>
    </row>
    <row r="7" spans="1:12" s="8" customFormat="1" ht="20.25" customHeight="1" hidden="1" thickBot="1">
      <c r="A7" s="154"/>
      <c r="B7" s="12" t="s">
        <v>178</v>
      </c>
      <c r="C7" s="37">
        <v>57.143</v>
      </c>
      <c r="D7" s="38" t="s">
        <v>179</v>
      </c>
      <c r="E7" s="95">
        <v>29789.2851</v>
      </c>
      <c r="F7" s="95"/>
      <c r="G7" s="38" t="s">
        <v>180</v>
      </c>
      <c r="H7" s="155">
        <v>26712</v>
      </c>
      <c r="I7" s="155"/>
      <c r="J7" s="157" t="s">
        <v>181</v>
      </c>
      <c r="K7" s="157"/>
      <c r="L7" s="40">
        <v>3133.089</v>
      </c>
    </row>
    <row r="8" spans="1:12" s="4" customFormat="1" ht="31.5" customHeight="1">
      <c r="A8" s="17" t="s">
        <v>182</v>
      </c>
      <c r="B8" s="123" t="s">
        <v>183</v>
      </c>
      <c r="C8" s="123"/>
      <c r="D8" s="18" t="s">
        <v>184</v>
      </c>
      <c r="E8" s="122" t="s">
        <v>185</v>
      </c>
      <c r="F8" s="123"/>
      <c r="G8" s="122" t="s">
        <v>186</v>
      </c>
      <c r="H8" s="123"/>
      <c r="I8" s="148" t="s">
        <v>378</v>
      </c>
      <c r="J8" s="148"/>
      <c r="K8" s="148" t="s">
        <v>374</v>
      </c>
      <c r="L8" s="149"/>
    </row>
    <row r="9" spans="1:12" s="8" customFormat="1" ht="20.25" customHeight="1">
      <c r="A9" s="33">
        <v>1</v>
      </c>
      <c r="B9" s="145" t="s">
        <v>187</v>
      </c>
      <c r="C9" s="145"/>
      <c r="D9" s="34" t="s">
        <v>188</v>
      </c>
      <c r="E9" s="146">
        <v>25660.038</v>
      </c>
      <c r="F9" s="146"/>
      <c r="G9" s="146">
        <v>28867.902</v>
      </c>
      <c r="H9" s="146"/>
      <c r="I9" s="145" t="s">
        <v>189</v>
      </c>
      <c r="J9" s="146"/>
      <c r="K9" s="146">
        <v>940.515</v>
      </c>
      <c r="L9" s="147"/>
    </row>
    <row r="10" spans="1:12" s="8" customFormat="1" ht="20.25" customHeight="1">
      <c r="A10" s="33">
        <f>A9+1</f>
        <v>2</v>
      </c>
      <c r="B10" s="145" t="str">
        <f>B9</f>
        <v>K6+300</v>
      </c>
      <c r="C10" s="145"/>
      <c r="D10" s="34" t="s">
        <v>190</v>
      </c>
      <c r="E10" s="146"/>
      <c r="F10" s="146"/>
      <c r="G10" s="146">
        <v>28865.6</v>
      </c>
      <c r="H10" s="146"/>
      <c r="I10" s="145" t="s">
        <v>191</v>
      </c>
      <c r="J10" s="146"/>
      <c r="K10" s="146">
        <v>940.435</v>
      </c>
      <c r="L10" s="147"/>
    </row>
    <row r="11" spans="1:12" s="8" customFormat="1" ht="20.25" customHeight="1">
      <c r="A11" s="33">
        <f>A10+1</f>
        <v>3</v>
      </c>
      <c r="B11" s="145" t="str">
        <f>B10</f>
        <v>K6+300</v>
      </c>
      <c r="C11" s="145"/>
      <c r="D11" s="34" t="s">
        <v>192</v>
      </c>
      <c r="E11" s="146">
        <v>25635.974</v>
      </c>
      <c r="F11" s="146"/>
      <c r="G11" s="146">
        <v>28863.298</v>
      </c>
      <c r="H11" s="146"/>
      <c r="I11" s="145" t="s">
        <v>193</v>
      </c>
      <c r="J11" s="146"/>
      <c r="K11" s="146">
        <v>940.515</v>
      </c>
      <c r="L11" s="147"/>
    </row>
    <row r="12" spans="1:12" s="8" customFormat="1" ht="20.25" customHeight="1">
      <c r="A12" s="33"/>
      <c r="B12" s="145" t="s">
        <v>194</v>
      </c>
      <c r="C12" s="145"/>
      <c r="D12" s="34" t="s">
        <v>188</v>
      </c>
      <c r="E12" s="146">
        <v>25641.254</v>
      </c>
      <c r="F12" s="146"/>
      <c r="G12" s="146">
        <v>28966.114</v>
      </c>
      <c r="H12" s="146"/>
      <c r="I12" s="145" t="s">
        <v>195</v>
      </c>
      <c r="J12" s="146"/>
      <c r="K12" s="146">
        <v>840.532</v>
      </c>
      <c r="L12" s="147"/>
    </row>
    <row r="13" spans="1:12" s="8" customFormat="1" ht="20.25" customHeight="1">
      <c r="A13" s="33">
        <f>A12+1</f>
        <v>1</v>
      </c>
      <c r="B13" s="145" t="str">
        <f>B12</f>
        <v>K6+400</v>
      </c>
      <c r="C13" s="145"/>
      <c r="D13" s="34" t="s">
        <v>190</v>
      </c>
      <c r="E13" s="146">
        <v>25629.22</v>
      </c>
      <c r="F13" s="146"/>
      <c r="G13" s="146">
        <v>28963.82</v>
      </c>
      <c r="H13" s="146"/>
      <c r="I13" s="145" t="s">
        <v>196</v>
      </c>
      <c r="J13" s="146"/>
      <c r="K13" s="146">
        <v>840.435</v>
      </c>
      <c r="L13" s="147"/>
    </row>
    <row r="14" spans="1:12" s="8" customFormat="1" ht="20.25" customHeight="1">
      <c r="A14" s="33">
        <f>A13+1</f>
        <v>2</v>
      </c>
      <c r="B14" s="145" t="str">
        <f>B13</f>
        <v>K6+400</v>
      </c>
      <c r="C14" s="145"/>
      <c r="D14" s="34" t="s">
        <v>192</v>
      </c>
      <c r="E14" s="146">
        <v>25617.187</v>
      </c>
      <c r="F14" s="146"/>
      <c r="G14" s="146">
        <v>28961.525</v>
      </c>
      <c r="H14" s="146"/>
      <c r="I14" s="145" t="s">
        <v>197</v>
      </c>
      <c r="J14" s="146"/>
      <c r="K14" s="146">
        <v>840.517</v>
      </c>
      <c r="L14" s="147"/>
    </row>
    <row r="15" spans="1:12" s="8" customFormat="1" ht="20.25" customHeight="1">
      <c r="A15" s="33">
        <f>A14+1</f>
        <v>3</v>
      </c>
      <c r="B15" s="145" t="s">
        <v>198</v>
      </c>
      <c r="C15" s="145"/>
      <c r="D15" s="34" t="s">
        <v>188</v>
      </c>
      <c r="E15" s="146">
        <v>25628.296</v>
      </c>
      <c r="F15" s="146"/>
      <c r="G15" s="146">
        <v>29557.294</v>
      </c>
      <c r="H15" s="146"/>
      <c r="I15" s="145" t="s">
        <v>199</v>
      </c>
      <c r="J15" s="146"/>
      <c r="K15" s="146">
        <v>280.119</v>
      </c>
      <c r="L15" s="147"/>
    </row>
    <row r="16" spans="1:12" s="8" customFormat="1" ht="20.25" customHeight="1">
      <c r="A16" s="33">
        <f>A15+1</f>
        <v>4</v>
      </c>
      <c r="B16" s="145" t="str">
        <f>B15</f>
        <v>K7+000</v>
      </c>
      <c r="C16" s="145"/>
      <c r="D16" s="34" t="s">
        <v>190</v>
      </c>
      <c r="E16" s="146">
        <v>25616.262</v>
      </c>
      <c r="F16" s="146"/>
      <c r="G16" s="146">
        <v>29559.582</v>
      </c>
      <c r="H16" s="146"/>
      <c r="I16" s="145" t="s">
        <v>200</v>
      </c>
      <c r="J16" s="146"/>
      <c r="K16" s="146">
        <v>271.619</v>
      </c>
      <c r="L16" s="147"/>
    </row>
    <row r="17" spans="1:12" s="8" customFormat="1" ht="20.25" customHeight="1">
      <c r="A17" s="33">
        <f>A16+1</f>
        <v>5</v>
      </c>
      <c r="B17" s="145" t="str">
        <f>B16</f>
        <v>K7+000</v>
      </c>
      <c r="C17" s="145"/>
      <c r="D17" s="34" t="s">
        <v>192</v>
      </c>
      <c r="E17" s="146">
        <v>25604.227</v>
      </c>
      <c r="F17" s="146"/>
      <c r="G17" s="146">
        <v>29561.87</v>
      </c>
      <c r="H17" s="146"/>
      <c r="I17" s="145" t="s">
        <v>201</v>
      </c>
      <c r="J17" s="146"/>
      <c r="K17" s="146">
        <v>263.414</v>
      </c>
      <c r="L17" s="147"/>
    </row>
    <row r="18" spans="1:12" s="8" customFormat="1" ht="20.25" customHeight="1">
      <c r="A18" s="33">
        <v>1</v>
      </c>
      <c r="B18" s="145" t="s">
        <v>187</v>
      </c>
      <c r="C18" s="145"/>
      <c r="D18" s="34" t="s">
        <v>188</v>
      </c>
      <c r="E18" s="146">
        <v>25660.038</v>
      </c>
      <c r="F18" s="146"/>
      <c r="G18" s="146">
        <v>28867.902</v>
      </c>
      <c r="H18" s="146"/>
      <c r="I18" s="145" t="s">
        <v>189</v>
      </c>
      <c r="J18" s="146"/>
      <c r="K18" s="146">
        <v>940.515</v>
      </c>
      <c r="L18" s="147"/>
    </row>
    <row r="19" spans="1:12" s="8" customFormat="1" ht="20.25" customHeight="1">
      <c r="A19" s="33">
        <f>A18+1</f>
        <v>2</v>
      </c>
      <c r="B19" s="145" t="str">
        <f>B18</f>
        <v>K6+300</v>
      </c>
      <c r="C19" s="145"/>
      <c r="D19" s="34" t="s">
        <v>190</v>
      </c>
      <c r="E19" s="146"/>
      <c r="F19" s="146"/>
      <c r="G19" s="146">
        <v>28865.6</v>
      </c>
      <c r="H19" s="146"/>
      <c r="I19" s="145" t="s">
        <v>191</v>
      </c>
      <c r="J19" s="146"/>
      <c r="K19" s="146">
        <v>940.435</v>
      </c>
      <c r="L19" s="147"/>
    </row>
    <row r="20" spans="1:12" s="8" customFormat="1" ht="20.25" customHeight="1">
      <c r="A20" s="33">
        <f>A19+1</f>
        <v>3</v>
      </c>
      <c r="B20" s="145" t="str">
        <f>B19</f>
        <v>K6+300</v>
      </c>
      <c r="C20" s="145"/>
      <c r="D20" s="34" t="s">
        <v>192</v>
      </c>
      <c r="E20" s="146">
        <v>25635.974</v>
      </c>
      <c r="F20" s="146"/>
      <c r="G20" s="146">
        <v>28863.298</v>
      </c>
      <c r="H20" s="146"/>
      <c r="I20" s="145" t="s">
        <v>193</v>
      </c>
      <c r="J20" s="146"/>
      <c r="K20" s="146">
        <v>940.515</v>
      </c>
      <c r="L20" s="147"/>
    </row>
    <row r="21" spans="1:12" s="8" customFormat="1" ht="20.25" customHeight="1">
      <c r="A21" s="33"/>
      <c r="B21" s="145" t="s">
        <v>194</v>
      </c>
      <c r="C21" s="145"/>
      <c r="D21" s="34" t="s">
        <v>188</v>
      </c>
      <c r="E21" s="146">
        <v>25641.254</v>
      </c>
      <c r="F21" s="146"/>
      <c r="G21" s="146">
        <v>28966.114</v>
      </c>
      <c r="H21" s="146"/>
      <c r="I21" s="145" t="s">
        <v>195</v>
      </c>
      <c r="J21" s="146"/>
      <c r="K21" s="146">
        <v>840.532</v>
      </c>
      <c r="L21" s="147"/>
    </row>
    <row r="22" spans="1:12" s="8" customFormat="1" ht="20.25" customHeight="1">
      <c r="A22" s="33">
        <f aca="true" t="shared" si="0" ref="A22:A28">A21+1</f>
        <v>1</v>
      </c>
      <c r="B22" s="145" t="str">
        <f>B21</f>
        <v>K6+400</v>
      </c>
      <c r="C22" s="145"/>
      <c r="D22" s="34" t="s">
        <v>190</v>
      </c>
      <c r="E22" s="146">
        <v>25629.22</v>
      </c>
      <c r="F22" s="146"/>
      <c r="G22" s="146">
        <v>28963.82</v>
      </c>
      <c r="H22" s="146"/>
      <c r="I22" s="145" t="s">
        <v>196</v>
      </c>
      <c r="J22" s="146"/>
      <c r="K22" s="146">
        <v>840.435</v>
      </c>
      <c r="L22" s="147"/>
    </row>
    <row r="23" spans="1:12" s="8" customFormat="1" ht="20.25" customHeight="1">
      <c r="A23" s="33">
        <f t="shared" si="0"/>
        <v>2</v>
      </c>
      <c r="B23" s="145" t="str">
        <f>B22</f>
        <v>K6+400</v>
      </c>
      <c r="C23" s="145"/>
      <c r="D23" s="34" t="s">
        <v>192</v>
      </c>
      <c r="E23" s="146">
        <v>25617.187</v>
      </c>
      <c r="F23" s="146"/>
      <c r="G23" s="146">
        <v>28961.525</v>
      </c>
      <c r="H23" s="146"/>
      <c r="I23" s="145" t="s">
        <v>197</v>
      </c>
      <c r="J23" s="146"/>
      <c r="K23" s="146">
        <v>840.517</v>
      </c>
      <c r="L23" s="147"/>
    </row>
    <row r="24" spans="1:12" s="8" customFormat="1" ht="20.25" customHeight="1">
      <c r="A24" s="33">
        <f t="shared" si="0"/>
        <v>3</v>
      </c>
      <c r="B24" s="145" t="s">
        <v>198</v>
      </c>
      <c r="C24" s="145"/>
      <c r="D24" s="34" t="s">
        <v>188</v>
      </c>
      <c r="E24" s="146">
        <v>25628.296</v>
      </c>
      <c r="F24" s="146"/>
      <c r="G24" s="146">
        <v>29557.294</v>
      </c>
      <c r="H24" s="146"/>
      <c r="I24" s="145" t="s">
        <v>199</v>
      </c>
      <c r="J24" s="146"/>
      <c r="K24" s="146">
        <v>280.119</v>
      </c>
      <c r="L24" s="147"/>
    </row>
    <row r="25" spans="1:12" s="8" customFormat="1" ht="20.25" customHeight="1">
      <c r="A25" s="33">
        <f t="shared" si="0"/>
        <v>4</v>
      </c>
      <c r="B25" s="145" t="str">
        <f>B24</f>
        <v>K7+000</v>
      </c>
      <c r="C25" s="145"/>
      <c r="D25" s="34" t="s">
        <v>190</v>
      </c>
      <c r="E25" s="146">
        <v>25616.262</v>
      </c>
      <c r="F25" s="146"/>
      <c r="G25" s="146">
        <v>29559.582</v>
      </c>
      <c r="H25" s="146"/>
      <c r="I25" s="145" t="s">
        <v>200</v>
      </c>
      <c r="J25" s="146"/>
      <c r="K25" s="146">
        <v>271.619</v>
      </c>
      <c r="L25" s="147"/>
    </row>
    <row r="26" spans="1:12" s="8" customFormat="1" ht="20.25" customHeight="1">
      <c r="A26" s="33">
        <f t="shared" si="0"/>
        <v>5</v>
      </c>
      <c r="B26" s="145" t="str">
        <f>B25</f>
        <v>K7+000</v>
      </c>
      <c r="C26" s="145"/>
      <c r="D26" s="34" t="s">
        <v>192</v>
      </c>
      <c r="E26" s="146">
        <v>25604.227</v>
      </c>
      <c r="F26" s="146"/>
      <c r="G26" s="146">
        <v>29561.87</v>
      </c>
      <c r="H26" s="146"/>
      <c r="I26" s="145" t="s">
        <v>201</v>
      </c>
      <c r="J26" s="146"/>
      <c r="K26" s="146">
        <v>263.414</v>
      </c>
      <c r="L26" s="147"/>
    </row>
    <row r="27" spans="1:12" s="4" customFormat="1" ht="20.25" customHeight="1">
      <c r="A27" s="33">
        <f t="shared" si="0"/>
        <v>6</v>
      </c>
      <c r="B27" s="145" t="s">
        <v>202</v>
      </c>
      <c r="C27" s="145"/>
      <c r="D27" s="34" t="s">
        <v>188</v>
      </c>
      <c r="E27" s="146">
        <v>26041.27</v>
      </c>
      <c r="F27" s="146"/>
      <c r="G27" s="146">
        <v>30309.478</v>
      </c>
      <c r="H27" s="146"/>
      <c r="I27" s="145" t="s">
        <v>203</v>
      </c>
      <c r="J27" s="146"/>
      <c r="K27" s="146">
        <v>771.661</v>
      </c>
      <c r="L27" s="147"/>
    </row>
    <row r="28" spans="1:12" s="3" customFormat="1" ht="20.25" customHeight="1">
      <c r="A28" s="33">
        <f t="shared" si="0"/>
        <v>7</v>
      </c>
      <c r="B28" s="145" t="str">
        <f>B27</f>
        <v>K7+880</v>
      </c>
      <c r="C28" s="145"/>
      <c r="D28" s="34" t="s">
        <v>190</v>
      </c>
      <c r="E28" s="146">
        <v>26032.83</v>
      </c>
      <c r="F28" s="146"/>
      <c r="G28" s="146">
        <v>30318.356</v>
      </c>
      <c r="H28" s="146"/>
      <c r="I28" s="145" t="s">
        <v>204</v>
      </c>
      <c r="J28" s="146"/>
      <c r="K28" s="146">
        <v>771.511</v>
      </c>
      <c r="L28" s="147"/>
    </row>
    <row r="29" spans="1:12" s="3" customFormat="1" ht="20.25" customHeight="1">
      <c r="A29" s="33"/>
      <c r="B29" s="145"/>
      <c r="C29" s="145"/>
      <c r="D29" s="34" t="s">
        <v>192</v>
      </c>
      <c r="E29" s="146">
        <v>26111.736</v>
      </c>
      <c r="F29" s="146"/>
      <c r="G29" s="146">
        <v>30409.596</v>
      </c>
      <c r="H29" s="146"/>
      <c r="I29" s="145"/>
      <c r="J29" s="146"/>
      <c r="K29" s="146">
        <v>891.595</v>
      </c>
      <c r="L29" s="147"/>
    </row>
    <row r="30" spans="1:12" s="3" customFormat="1" ht="20.25" customHeight="1">
      <c r="A30" s="139" t="s">
        <v>205</v>
      </c>
      <c r="B30" s="140"/>
      <c r="C30" s="129" t="s">
        <v>206</v>
      </c>
      <c r="D30" s="130"/>
      <c r="E30" s="130"/>
      <c r="F30" s="130"/>
      <c r="G30" s="41"/>
      <c r="H30" s="129" t="s">
        <v>207</v>
      </c>
      <c r="I30" s="130"/>
      <c r="J30" s="130"/>
      <c r="K30" s="130"/>
      <c r="L30" s="131"/>
    </row>
    <row r="31" spans="1:12" s="3" customFormat="1" ht="20.25" customHeight="1">
      <c r="A31" s="141"/>
      <c r="B31" s="142"/>
      <c r="C31" s="138" t="s">
        <v>208</v>
      </c>
      <c r="D31" s="137"/>
      <c r="E31" s="137">
        <v>858.059</v>
      </c>
      <c r="F31" s="137"/>
      <c r="G31" s="29"/>
      <c r="H31" s="42"/>
      <c r="I31" s="31" t="s">
        <v>209</v>
      </c>
      <c r="J31" s="134" t="s">
        <v>210</v>
      </c>
      <c r="K31" s="134"/>
      <c r="L31" s="135"/>
    </row>
    <row r="32" spans="1:12" s="3" customFormat="1" ht="20.25" customHeight="1">
      <c r="A32" s="141"/>
      <c r="B32" s="142"/>
      <c r="C32" s="138" t="s">
        <v>211</v>
      </c>
      <c r="D32" s="137"/>
      <c r="E32" s="137">
        <v>798.222</v>
      </c>
      <c r="F32" s="137"/>
      <c r="G32" s="29"/>
      <c r="H32" s="42"/>
      <c r="I32" s="31" t="s">
        <v>212</v>
      </c>
      <c r="J32" s="134" t="s">
        <v>213</v>
      </c>
      <c r="K32" s="134"/>
      <c r="L32" s="135"/>
    </row>
    <row r="33" spans="1:12" s="3" customFormat="1" ht="20.25" customHeight="1">
      <c r="A33" s="141"/>
      <c r="B33" s="142"/>
      <c r="C33" s="138" t="s">
        <v>214</v>
      </c>
      <c r="D33" s="137"/>
      <c r="E33" s="137">
        <v>1524.335</v>
      </c>
      <c r="F33" s="137"/>
      <c r="G33" s="29"/>
      <c r="H33" s="42"/>
      <c r="I33" s="31" t="s">
        <v>215</v>
      </c>
      <c r="J33" s="134" t="s">
        <v>216</v>
      </c>
      <c r="K33" s="134"/>
      <c r="L33" s="135"/>
    </row>
    <row r="34" spans="1:12" s="3" customFormat="1" ht="20.25" customHeight="1">
      <c r="A34" s="141"/>
      <c r="B34" s="142"/>
      <c r="C34" s="138" t="s">
        <v>217</v>
      </c>
      <c r="D34" s="137"/>
      <c r="E34" s="137">
        <f>E33-C6-C7</f>
        <v>1287.192</v>
      </c>
      <c r="F34" s="137"/>
      <c r="G34" s="29"/>
      <c r="H34" s="42"/>
      <c r="I34" s="31" t="s">
        <v>218</v>
      </c>
      <c r="J34" s="134" t="s">
        <v>219</v>
      </c>
      <c r="K34" s="134"/>
      <c r="L34" s="135"/>
    </row>
    <row r="35" spans="1:12" s="3" customFormat="1" ht="20.25" customHeight="1" thickBot="1">
      <c r="A35" s="143"/>
      <c r="B35" s="144"/>
      <c r="C35" s="136" t="s">
        <v>220</v>
      </c>
      <c r="D35" s="128"/>
      <c r="E35" s="128">
        <v>197.697</v>
      </c>
      <c r="F35" s="128"/>
      <c r="G35" s="30"/>
      <c r="H35" s="43"/>
      <c r="I35" s="32" t="s">
        <v>221</v>
      </c>
      <c r="J35" s="132" t="s">
        <v>222</v>
      </c>
      <c r="K35" s="132"/>
      <c r="L35" s="133"/>
    </row>
    <row r="36" spans="1:12" s="19" customFormat="1" ht="30.75" customHeight="1">
      <c r="A36" s="127" t="s">
        <v>223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  <row r="37" s="3" customFormat="1" ht="20.25" customHeight="1">
      <c r="A37" s="14"/>
    </row>
    <row r="38" s="3" customFormat="1" ht="20.25" customHeight="1">
      <c r="A38" s="14"/>
    </row>
    <row r="39" s="3" customFormat="1" ht="20.25" customHeight="1">
      <c r="A39" s="14"/>
    </row>
    <row r="40" s="3" customFormat="1" ht="20.25" customHeight="1">
      <c r="A40" s="14"/>
    </row>
    <row r="41" s="1" customFormat="1" ht="20.25" customHeight="1">
      <c r="A41" s="15"/>
    </row>
    <row r="42" s="1" customFormat="1" ht="20.25" customHeight="1">
      <c r="A42" s="15"/>
    </row>
    <row r="43" s="1" customFormat="1" ht="20.25" customHeight="1">
      <c r="A43" s="15"/>
    </row>
    <row r="44" s="1" customFormat="1" ht="20.25" customHeight="1">
      <c r="A44" s="15"/>
    </row>
    <row r="45" s="1" customFormat="1" ht="20.25" customHeight="1">
      <c r="A45" s="15"/>
    </row>
    <row r="46" s="1" customFormat="1" ht="20.25" customHeight="1">
      <c r="A46" s="15"/>
    </row>
    <row r="47" s="1" customFormat="1" ht="20.25" customHeight="1">
      <c r="A47" s="15"/>
    </row>
    <row r="48" s="1" customFormat="1" ht="20.25" customHeight="1">
      <c r="A48" s="15"/>
    </row>
    <row r="49" s="1" customFormat="1" ht="20.25" customHeight="1">
      <c r="A49" s="15"/>
    </row>
    <row r="50" s="1" customFormat="1" ht="20.25" customHeight="1">
      <c r="A50" s="15"/>
    </row>
    <row r="51" s="1" customFormat="1" ht="20.25" customHeight="1">
      <c r="A51" s="15"/>
    </row>
    <row r="52" s="1" customFormat="1" ht="20.25" customHeight="1">
      <c r="A52" s="15"/>
    </row>
    <row r="53" s="1" customFormat="1" ht="20.25" customHeight="1">
      <c r="A53" s="15"/>
    </row>
    <row r="54" s="1" customFormat="1" ht="20.25" customHeight="1">
      <c r="A54" s="15"/>
    </row>
    <row r="55" s="1" customFormat="1" ht="20.25" customHeight="1">
      <c r="A55" s="15"/>
    </row>
    <row r="56" s="1" customFormat="1" ht="20.25" customHeight="1">
      <c r="A56" s="15"/>
    </row>
    <row r="57" s="1" customFormat="1" ht="20.25" customHeight="1">
      <c r="A57" s="15"/>
    </row>
    <row r="58" s="1" customFormat="1" ht="20.25" customHeight="1">
      <c r="A58" s="15"/>
    </row>
    <row r="59" s="1" customFormat="1" ht="20.25" customHeight="1">
      <c r="A59" s="15"/>
    </row>
  </sheetData>
  <mergeCells count="154">
    <mergeCell ref="E24:F24"/>
    <mergeCell ref="I25:J25"/>
    <mergeCell ref="I26:J26"/>
    <mergeCell ref="E25:F25"/>
    <mergeCell ref="E26:F26"/>
    <mergeCell ref="G25:H25"/>
    <mergeCell ref="G26:H26"/>
    <mergeCell ref="I24:J24"/>
    <mergeCell ref="G24:H24"/>
    <mergeCell ref="G20:H20"/>
    <mergeCell ref="I22:J22"/>
    <mergeCell ref="I23:J23"/>
    <mergeCell ref="E21:F21"/>
    <mergeCell ref="E22:F22"/>
    <mergeCell ref="E23:F23"/>
    <mergeCell ref="I20:J20"/>
    <mergeCell ref="G21:H21"/>
    <mergeCell ref="G22:H22"/>
    <mergeCell ref="G23:H23"/>
    <mergeCell ref="A1:L1"/>
    <mergeCell ref="C2:F2"/>
    <mergeCell ref="C3:F3"/>
    <mergeCell ref="I2:L2"/>
    <mergeCell ref="I3:L3"/>
    <mergeCell ref="G2:H2"/>
    <mergeCell ref="G3:H3"/>
    <mergeCell ref="A3:B3"/>
    <mergeCell ref="A2:B2"/>
    <mergeCell ref="E28:F28"/>
    <mergeCell ref="I28:J28"/>
    <mergeCell ref="G27:H27"/>
    <mergeCell ref="G28:H28"/>
    <mergeCell ref="E27:F27"/>
    <mergeCell ref="I27:J27"/>
    <mergeCell ref="E6:F6"/>
    <mergeCell ref="E7:F7"/>
    <mergeCell ref="G18:H18"/>
    <mergeCell ref="I19:J19"/>
    <mergeCell ref="E18:F18"/>
    <mergeCell ref="E19:F19"/>
    <mergeCell ref="G19:H19"/>
    <mergeCell ref="E8:F8"/>
    <mergeCell ref="I8:J8"/>
    <mergeCell ref="I21:J21"/>
    <mergeCell ref="E20:F20"/>
    <mergeCell ref="A4:C4"/>
    <mergeCell ref="E29:F29"/>
    <mergeCell ref="I29:J29"/>
    <mergeCell ref="D4:E4"/>
    <mergeCell ref="A5:C5"/>
    <mergeCell ref="D5:E5"/>
    <mergeCell ref="F4:F5"/>
    <mergeCell ref="J4:L4"/>
    <mergeCell ref="J5:L5"/>
    <mergeCell ref="G8:H8"/>
    <mergeCell ref="G29:H29"/>
    <mergeCell ref="A6:A7"/>
    <mergeCell ref="B26:C26"/>
    <mergeCell ref="B27:C27"/>
    <mergeCell ref="B28:C28"/>
    <mergeCell ref="B29:C29"/>
    <mergeCell ref="J7:K7"/>
    <mergeCell ref="J6:K6"/>
    <mergeCell ref="G4:H4"/>
    <mergeCell ref="G5:H5"/>
    <mergeCell ref="H6:I6"/>
    <mergeCell ref="H7:I7"/>
    <mergeCell ref="K8:L8"/>
    <mergeCell ref="K18:L18"/>
    <mergeCell ref="I18:J18"/>
    <mergeCell ref="K9:L9"/>
    <mergeCell ref="K10:L10"/>
    <mergeCell ref="K11:L11"/>
    <mergeCell ref="K12:L12"/>
    <mergeCell ref="K13:L13"/>
    <mergeCell ref="K14:L14"/>
    <mergeCell ref="K15:L15"/>
    <mergeCell ref="K19:L19"/>
    <mergeCell ref="K20:L20"/>
    <mergeCell ref="K21:L21"/>
    <mergeCell ref="K22:L22"/>
    <mergeCell ref="K29:L29"/>
    <mergeCell ref="K27:L27"/>
    <mergeCell ref="K28:L28"/>
    <mergeCell ref="K23:L23"/>
    <mergeCell ref="K24:L24"/>
    <mergeCell ref="K25:L25"/>
    <mergeCell ref="K26:L26"/>
    <mergeCell ref="A30:B35"/>
    <mergeCell ref="B8:C8"/>
    <mergeCell ref="B18:C18"/>
    <mergeCell ref="B19:C19"/>
    <mergeCell ref="B20:C20"/>
    <mergeCell ref="B21:C21"/>
    <mergeCell ref="B22:C22"/>
    <mergeCell ref="B23:C23"/>
    <mergeCell ref="B24:C24"/>
    <mergeCell ref="B25:C25"/>
    <mergeCell ref="C33:D33"/>
    <mergeCell ref="C34:D34"/>
    <mergeCell ref="E33:F33"/>
    <mergeCell ref="E34:F34"/>
    <mergeCell ref="E31:F31"/>
    <mergeCell ref="E32:F32"/>
    <mergeCell ref="C31:D31"/>
    <mergeCell ref="C32:D32"/>
    <mergeCell ref="A36:L36"/>
    <mergeCell ref="E35:F35"/>
    <mergeCell ref="H30:L30"/>
    <mergeCell ref="J35:L35"/>
    <mergeCell ref="J31:L31"/>
    <mergeCell ref="J32:L32"/>
    <mergeCell ref="J33:L33"/>
    <mergeCell ref="J34:L34"/>
    <mergeCell ref="C35:D35"/>
    <mergeCell ref="C30:F30"/>
    <mergeCell ref="B9:C9"/>
    <mergeCell ref="E9:F9"/>
    <mergeCell ref="G9:H9"/>
    <mergeCell ref="I9:J9"/>
    <mergeCell ref="B10:C10"/>
    <mergeCell ref="E10:F10"/>
    <mergeCell ref="G10:H10"/>
    <mergeCell ref="I10:J10"/>
    <mergeCell ref="B11:C11"/>
    <mergeCell ref="E11:F11"/>
    <mergeCell ref="G11:H11"/>
    <mergeCell ref="I11:J11"/>
    <mergeCell ref="B12:C12"/>
    <mergeCell ref="E12:F12"/>
    <mergeCell ref="G12:H12"/>
    <mergeCell ref="I12:J12"/>
    <mergeCell ref="B13:C13"/>
    <mergeCell ref="E13:F13"/>
    <mergeCell ref="G13:H13"/>
    <mergeCell ref="I13:J13"/>
    <mergeCell ref="B15:C15"/>
    <mergeCell ref="E15:F15"/>
    <mergeCell ref="G15:H15"/>
    <mergeCell ref="I15:J15"/>
    <mergeCell ref="B14:C14"/>
    <mergeCell ref="E14:F14"/>
    <mergeCell ref="G14:H14"/>
    <mergeCell ref="I14:J14"/>
    <mergeCell ref="K16:L16"/>
    <mergeCell ref="B17:C17"/>
    <mergeCell ref="E17:F17"/>
    <mergeCell ref="G17:H17"/>
    <mergeCell ref="I17:J17"/>
    <mergeCell ref="K17:L17"/>
    <mergeCell ref="B16:C16"/>
    <mergeCell ref="E16:F16"/>
    <mergeCell ref="G16:H16"/>
    <mergeCell ref="I16:J16"/>
  </mergeCells>
  <printOptions horizontalCentered="1" verticalCentered="1"/>
  <pageMargins left="1.2480314960629921" right="1.2480314960629921" top="0.984251968503937" bottom="0.984251968503937" header="0.5905511811023623" footer="0.688976377952755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I33"/>
  <sheetViews>
    <sheetView workbookViewId="0" topLeftCell="A1">
      <selection activeCell="G10" sqref="G10"/>
    </sheetView>
  </sheetViews>
  <sheetFormatPr defaultColWidth="9.00390625" defaultRowHeight="20.25" customHeight="1"/>
  <cols>
    <col min="1" max="1" width="10.25390625" style="65" customWidth="1"/>
    <col min="2" max="2" width="9.125" style="65" customWidth="1"/>
    <col min="3" max="6" width="8.625" style="65" customWidth="1"/>
    <col min="7" max="8" width="6.625" style="65" customWidth="1"/>
    <col min="9" max="16384" width="9.00390625" style="65" customWidth="1"/>
  </cols>
  <sheetData>
    <row r="1" spans="1:8" s="44" customFormat="1" ht="60" customHeight="1">
      <c r="A1" s="165" t="s">
        <v>346</v>
      </c>
      <c r="B1" s="165"/>
      <c r="C1" s="165"/>
      <c r="D1" s="165"/>
      <c r="E1" s="165"/>
      <c r="F1" s="165"/>
      <c r="G1" s="165"/>
      <c r="H1" s="165"/>
    </row>
    <row r="2" spans="1:9" s="66" customFormat="1" ht="20.25" customHeight="1" thickBot="1">
      <c r="A2" s="66" t="s">
        <v>347</v>
      </c>
      <c r="G2" s="166" t="s">
        <v>348</v>
      </c>
      <c r="H2" s="166"/>
      <c r="I2" s="66" t="s">
        <v>377</v>
      </c>
    </row>
    <row r="3" spans="1:8" s="48" customFormat="1" ht="20.25" customHeight="1">
      <c r="A3" s="46" t="s">
        <v>144</v>
      </c>
      <c r="B3" s="175" t="s">
        <v>370</v>
      </c>
      <c r="C3" s="176"/>
      <c r="D3" s="181"/>
      <c r="E3" s="18" t="s">
        <v>358</v>
      </c>
      <c r="F3" s="175" t="s">
        <v>375</v>
      </c>
      <c r="G3" s="176"/>
      <c r="H3" s="177"/>
    </row>
    <row r="4" spans="1:8" s="48" customFormat="1" ht="20.25" customHeight="1" thickBot="1">
      <c r="A4" s="49" t="s">
        <v>55</v>
      </c>
      <c r="B4" s="182"/>
      <c r="C4" s="183"/>
      <c r="D4" s="184"/>
      <c r="E4" s="50" t="s">
        <v>53</v>
      </c>
      <c r="F4" s="178" t="s">
        <v>371</v>
      </c>
      <c r="G4" s="179"/>
      <c r="H4" s="180"/>
    </row>
    <row r="5" spans="1:8" s="27" customFormat="1" ht="18" customHeight="1">
      <c r="A5" s="171" t="s">
        <v>357</v>
      </c>
      <c r="B5" s="173" t="s">
        <v>305</v>
      </c>
      <c r="C5" s="173" t="s">
        <v>355</v>
      </c>
      <c r="D5" s="173" t="s">
        <v>356</v>
      </c>
      <c r="E5" s="173" t="s">
        <v>349</v>
      </c>
      <c r="F5" s="173" t="s">
        <v>350</v>
      </c>
      <c r="G5" s="169" t="s">
        <v>351</v>
      </c>
      <c r="H5" s="170"/>
    </row>
    <row r="6" spans="1:8" s="27" customFormat="1" ht="18" customHeight="1">
      <c r="A6" s="172"/>
      <c r="B6" s="174"/>
      <c r="C6" s="174"/>
      <c r="D6" s="174"/>
      <c r="E6" s="174"/>
      <c r="F6" s="174"/>
      <c r="G6" s="54" t="s">
        <v>352</v>
      </c>
      <c r="H6" s="55" t="s">
        <v>353</v>
      </c>
    </row>
    <row r="7" spans="1:8" s="59" customFormat="1" ht="20.25" customHeight="1">
      <c r="A7" s="56"/>
      <c r="B7" s="57"/>
      <c r="C7" s="57"/>
      <c r="D7" s="57"/>
      <c r="E7" s="57"/>
      <c r="F7" s="57"/>
      <c r="G7" s="57"/>
      <c r="H7" s="58"/>
    </row>
    <row r="8" spans="1:8" s="59" customFormat="1" ht="20.25" customHeight="1">
      <c r="A8" s="56"/>
      <c r="B8" s="57"/>
      <c r="C8" s="57"/>
      <c r="D8" s="57"/>
      <c r="E8" s="57"/>
      <c r="F8" s="57"/>
      <c r="G8" s="57"/>
      <c r="H8" s="58"/>
    </row>
    <row r="9" spans="1:8" s="59" customFormat="1" ht="20.25" customHeight="1">
      <c r="A9" s="56"/>
      <c r="B9" s="57"/>
      <c r="C9" s="57"/>
      <c r="D9" s="57"/>
      <c r="E9" s="57"/>
      <c r="F9" s="57"/>
      <c r="G9" s="57"/>
      <c r="H9" s="58"/>
    </row>
    <row r="10" spans="1:8" s="59" customFormat="1" ht="20.25" customHeight="1">
      <c r="A10" s="56"/>
      <c r="B10" s="57"/>
      <c r="C10" s="57"/>
      <c r="D10" s="57"/>
      <c r="E10" s="57"/>
      <c r="F10" s="57"/>
      <c r="G10" s="57"/>
      <c r="H10" s="58"/>
    </row>
    <row r="11" spans="1:8" s="59" customFormat="1" ht="20.25" customHeight="1">
      <c r="A11" s="56"/>
      <c r="B11" s="57"/>
      <c r="C11" s="57"/>
      <c r="D11" s="57"/>
      <c r="E11" s="57"/>
      <c r="F11" s="57"/>
      <c r="G11" s="57"/>
      <c r="H11" s="58"/>
    </row>
    <row r="12" spans="1:8" s="59" customFormat="1" ht="20.25" customHeight="1">
      <c r="A12" s="56"/>
      <c r="B12" s="57"/>
      <c r="C12" s="57"/>
      <c r="D12" s="57"/>
      <c r="E12" s="57"/>
      <c r="F12" s="57"/>
      <c r="G12" s="57"/>
      <c r="H12" s="58"/>
    </row>
    <row r="13" spans="1:8" s="59" customFormat="1" ht="20.25" customHeight="1">
      <c r="A13" s="56"/>
      <c r="B13" s="57"/>
      <c r="C13" s="57"/>
      <c r="D13" s="57"/>
      <c r="E13" s="57"/>
      <c r="F13" s="57"/>
      <c r="G13" s="57"/>
      <c r="H13" s="58"/>
    </row>
    <row r="14" spans="1:8" s="59" customFormat="1" ht="20.25" customHeight="1">
      <c r="A14" s="56"/>
      <c r="B14" s="57"/>
      <c r="C14" s="57"/>
      <c r="D14" s="57"/>
      <c r="E14" s="57"/>
      <c r="F14" s="57"/>
      <c r="G14" s="57"/>
      <c r="H14" s="58"/>
    </row>
    <row r="15" spans="1:8" s="59" customFormat="1" ht="20.25" customHeight="1">
      <c r="A15" s="56"/>
      <c r="B15" s="57"/>
      <c r="C15" s="57"/>
      <c r="D15" s="57"/>
      <c r="E15" s="57"/>
      <c r="F15" s="57"/>
      <c r="G15" s="57"/>
      <c r="H15" s="58"/>
    </row>
    <row r="16" spans="1:8" s="59" customFormat="1" ht="20.25" customHeight="1">
      <c r="A16" s="56"/>
      <c r="B16" s="57"/>
      <c r="C16" s="57"/>
      <c r="D16" s="57"/>
      <c r="E16" s="57"/>
      <c r="F16" s="57"/>
      <c r="G16" s="57"/>
      <c r="H16" s="58"/>
    </row>
    <row r="17" spans="1:8" s="59" customFormat="1" ht="20.25" customHeight="1">
      <c r="A17" s="56"/>
      <c r="B17" s="57"/>
      <c r="C17" s="57"/>
      <c r="D17" s="57"/>
      <c r="E17" s="57"/>
      <c r="F17" s="57"/>
      <c r="G17" s="57"/>
      <c r="H17" s="58"/>
    </row>
    <row r="18" spans="1:8" s="59" customFormat="1" ht="20.25" customHeight="1">
      <c r="A18" s="56"/>
      <c r="B18" s="57"/>
      <c r="C18" s="57"/>
      <c r="D18" s="57"/>
      <c r="E18" s="57"/>
      <c r="F18" s="57"/>
      <c r="G18" s="57"/>
      <c r="H18" s="58"/>
    </row>
    <row r="19" spans="1:8" s="59" customFormat="1" ht="20.25" customHeight="1">
      <c r="A19" s="56"/>
      <c r="B19" s="57"/>
      <c r="C19" s="57"/>
      <c r="D19" s="57"/>
      <c r="E19" s="57"/>
      <c r="F19" s="57"/>
      <c r="G19" s="57"/>
      <c r="H19" s="58"/>
    </row>
    <row r="20" spans="1:8" s="59" customFormat="1" ht="20.25" customHeight="1">
      <c r="A20" s="56"/>
      <c r="B20" s="57"/>
      <c r="C20" s="57"/>
      <c r="D20" s="57"/>
      <c r="E20" s="57"/>
      <c r="F20" s="57"/>
      <c r="G20" s="57"/>
      <c r="H20" s="58"/>
    </row>
    <row r="21" spans="1:8" s="59" customFormat="1" ht="20.25" customHeight="1">
      <c r="A21" s="56"/>
      <c r="B21" s="57"/>
      <c r="C21" s="57"/>
      <c r="D21" s="57"/>
      <c r="E21" s="57"/>
      <c r="F21" s="57"/>
      <c r="G21" s="57"/>
      <c r="H21" s="58"/>
    </row>
    <row r="22" spans="1:8" s="59" customFormat="1" ht="20.25" customHeight="1">
      <c r="A22" s="56"/>
      <c r="B22" s="57"/>
      <c r="C22" s="57"/>
      <c r="D22" s="57"/>
      <c r="E22" s="57"/>
      <c r="F22" s="57"/>
      <c r="G22" s="57"/>
      <c r="H22" s="58"/>
    </row>
    <row r="23" spans="1:8" s="59" customFormat="1" ht="20.25" customHeight="1">
      <c r="A23" s="56"/>
      <c r="B23" s="57"/>
      <c r="C23" s="57"/>
      <c r="D23" s="57"/>
      <c r="E23" s="57"/>
      <c r="F23" s="57"/>
      <c r="G23" s="57"/>
      <c r="H23" s="58"/>
    </row>
    <row r="24" spans="1:8" s="59" customFormat="1" ht="20.25" customHeight="1">
      <c r="A24" s="56"/>
      <c r="B24" s="57"/>
      <c r="C24" s="57"/>
      <c r="D24" s="57"/>
      <c r="E24" s="57"/>
      <c r="F24" s="57"/>
      <c r="G24" s="57"/>
      <c r="H24" s="58"/>
    </row>
    <row r="25" spans="1:8" s="59" customFormat="1" ht="20.25" customHeight="1">
      <c r="A25" s="56"/>
      <c r="B25" s="57"/>
      <c r="C25" s="57"/>
      <c r="D25" s="57"/>
      <c r="E25" s="57"/>
      <c r="F25" s="57"/>
      <c r="G25" s="57"/>
      <c r="H25" s="58"/>
    </row>
    <row r="26" spans="1:8" s="59" customFormat="1" ht="20.25" customHeight="1">
      <c r="A26" s="56"/>
      <c r="B26" s="57"/>
      <c r="C26" s="57"/>
      <c r="D26" s="57"/>
      <c r="E26" s="57"/>
      <c r="F26" s="57"/>
      <c r="G26" s="57"/>
      <c r="H26" s="58"/>
    </row>
    <row r="27" spans="1:8" s="59" customFormat="1" ht="20.25" customHeight="1">
      <c r="A27" s="56"/>
      <c r="B27" s="57"/>
      <c r="C27" s="57"/>
      <c r="D27" s="57"/>
      <c r="E27" s="57"/>
      <c r="F27" s="57"/>
      <c r="G27" s="57"/>
      <c r="H27" s="58"/>
    </row>
    <row r="28" spans="1:8" s="59" customFormat="1" ht="20.25" customHeight="1">
      <c r="A28" s="56"/>
      <c r="B28" s="57"/>
      <c r="C28" s="57"/>
      <c r="D28" s="57"/>
      <c r="E28" s="57"/>
      <c r="F28" s="57"/>
      <c r="G28" s="57"/>
      <c r="H28" s="58"/>
    </row>
    <row r="29" spans="1:8" s="59" customFormat="1" ht="20.25" customHeight="1">
      <c r="A29" s="56"/>
      <c r="B29" s="57"/>
      <c r="C29" s="57"/>
      <c r="D29" s="57"/>
      <c r="E29" s="57"/>
      <c r="F29" s="57"/>
      <c r="G29" s="57"/>
      <c r="H29" s="58"/>
    </row>
    <row r="30" spans="1:8" s="59" customFormat="1" ht="20.25" customHeight="1" thickBot="1">
      <c r="A30" s="60"/>
      <c r="B30" s="61"/>
      <c r="C30" s="61"/>
      <c r="D30" s="61"/>
      <c r="E30" s="61"/>
      <c r="F30" s="61"/>
      <c r="G30" s="61"/>
      <c r="H30" s="62"/>
    </row>
    <row r="31" spans="1:8" s="63" customFormat="1" ht="24.75" customHeight="1">
      <c r="A31" s="167" t="s">
        <v>354</v>
      </c>
      <c r="B31" s="168"/>
      <c r="C31" s="168"/>
      <c r="D31" s="168"/>
      <c r="E31" s="168"/>
      <c r="F31" s="168"/>
      <c r="G31" s="168"/>
      <c r="H31" s="168"/>
    </row>
    <row r="32" s="59" customFormat="1" ht="20.25" customHeight="1">
      <c r="A32" s="64"/>
    </row>
    <row r="33" s="59" customFormat="1" ht="20.25" customHeight="1">
      <c r="A33" s="64"/>
    </row>
    <row r="34" s="59" customFormat="1" ht="20.25" customHeight="1"/>
    <row r="35" s="59" customFormat="1" ht="20.25" customHeight="1"/>
  </sheetData>
  <mergeCells count="14">
    <mergeCell ref="F4:H4"/>
    <mergeCell ref="B3:D3"/>
    <mergeCell ref="B4:D4"/>
    <mergeCell ref="F5:F6"/>
    <mergeCell ref="A1:H1"/>
    <mergeCell ref="G2:H2"/>
    <mergeCell ref="A31:H31"/>
    <mergeCell ref="G5:H5"/>
    <mergeCell ref="A5:A6"/>
    <mergeCell ref="B5:B6"/>
    <mergeCell ref="C5:C6"/>
    <mergeCell ref="E5:E6"/>
    <mergeCell ref="D5:D6"/>
    <mergeCell ref="F3:H3"/>
  </mergeCells>
  <printOptions horizontalCentered="1" verticalCentered="1"/>
  <pageMargins left="1.2480314960629921" right="1.2480314960629921" top="1" bottom="1" header="0.5905511811023623" footer="0.6889763779527559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G33"/>
  <sheetViews>
    <sheetView workbookViewId="0" topLeftCell="A1">
      <selection activeCell="K3" sqref="K3"/>
    </sheetView>
  </sheetViews>
  <sheetFormatPr defaultColWidth="9.00390625" defaultRowHeight="20.25" customHeight="1"/>
  <cols>
    <col min="1" max="1" width="12.25390625" style="65" customWidth="1"/>
    <col min="2" max="2" width="8.25390625" style="65" customWidth="1"/>
    <col min="3" max="3" width="8.625" style="65" customWidth="1"/>
    <col min="4" max="5" width="11.125" style="65" customWidth="1"/>
    <col min="6" max="7" width="8.625" style="65" customWidth="1"/>
    <col min="8" max="16384" width="9.00390625" style="65" customWidth="1"/>
  </cols>
  <sheetData>
    <row r="1" spans="1:7" s="44" customFormat="1" ht="60" customHeight="1">
      <c r="A1" s="165" t="s">
        <v>76</v>
      </c>
      <c r="B1" s="165"/>
      <c r="C1" s="165"/>
      <c r="D1" s="165"/>
      <c r="E1" s="165"/>
      <c r="F1" s="165"/>
      <c r="G1" s="165"/>
    </row>
    <row r="2" spans="1:7" s="66" customFormat="1" ht="20.25" customHeight="1" thickBot="1">
      <c r="A2" s="66" t="s">
        <v>92</v>
      </c>
      <c r="F2" s="166" t="s">
        <v>93</v>
      </c>
      <c r="G2" s="166"/>
    </row>
    <row r="3" spans="1:7" s="48" customFormat="1" ht="20.25" customHeight="1">
      <c r="A3" s="46" t="s">
        <v>79</v>
      </c>
      <c r="B3" s="123"/>
      <c r="C3" s="123"/>
      <c r="D3" s="18" t="s">
        <v>80</v>
      </c>
      <c r="E3" s="18"/>
      <c r="F3" s="18" t="s">
        <v>81</v>
      </c>
      <c r="G3" s="47"/>
    </row>
    <row r="4" spans="1:7" s="48" customFormat="1" ht="20.25" customHeight="1" thickBot="1">
      <c r="A4" s="49" t="s">
        <v>82</v>
      </c>
      <c r="B4" s="125"/>
      <c r="C4" s="125"/>
      <c r="D4" s="50" t="s">
        <v>83</v>
      </c>
      <c r="E4" s="50"/>
      <c r="F4" s="50" t="s">
        <v>84</v>
      </c>
      <c r="G4" s="11"/>
    </row>
    <row r="5" spans="1:7" s="27" customFormat="1" ht="18" customHeight="1">
      <c r="A5" s="185" t="s">
        <v>143</v>
      </c>
      <c r="B5" s="173" t="s">
        <v>85</v>
      </c>
      <c r="C5" s="173" t="s">
        <v>297</v>
      </c>
      <c r="D5" s="173" t="s">
        <v>86</v>
      </c>
      <c r="E5" s="173" t="s">
        <v>87</v>
      </c>
      <c r="F5" s="169" t="s">
        <v>88</v>
      </c>
      <c r="G5" s="170"/>
    </row>
    <row r="6" spans="1:7" s="27" customFormat="1" ht="18" customHeight="1">
      <c r="A6" s="186"/>
      <c r="B6" s="174"/>
      <c r="C6" s="174"/>
      <c r="D6" s="174"/>
      <c r="E6" s="174"/>
      <c r="F6" s="54" t="s">
        <v>89</v>
      </c>
      <c r="G6" s="55" t="s">
        <v>90</v>
      </c>
    </row>
    <row r="7" spans="1:7" s="59" customFormat="1" ht="20.25" customHeight="1">
      <c r="A7" s="56"/>
      <c r="B7" s="57"/>
      <c r="C7" s="57"/>
      <c r="D7" s="57"/>
      <c r="E7" s="57"/>
      <c r="F7" s="57"/>
      <c r="G7" s="58"/>
    </row>
    <row r="8" spans="1:7" s="59" customFormat="1" ht="20.25" customHeight="1">
      <c r="A8" s="56"/>
      <c r="B8" s="57"/>
      <c r="C8" s="57"/>
      <c r="D8" s="57"/>
      <c r="E8" s="57"/>
      <c r="F8" s="57"/>
      <c r="G8" s="58"/>
    </row>
    <row r="9" spans="1:7" s="59" customFormat="1" ht="20.25" customHeight="1">
      <c r="A9" s="56"/>
      <c r="B9" s="57"/>
      <c r="C9" s="57"/>
      <c r="D9" s="57"/>
      <c r="E9" s="57"/>
      <c r="F9" s="57"/>
      <c r="G9" s="58"/>
    </row>
    <row r="10" spans="1:7" s="59" customFormat="1" ht="20.25" customHeight="1">
      <c r="A10" s="56"/>
      <c r="B10" s="57"/>
      <c r="C10" s="57"/>
      <c r="D10" s="57"/>
      <c r="E10" s="57"/>
      <c r="F10" s="57"/>
      <c r="G10" s="58"/>
    </row>
    <row r="11" spans="1:7" s="59" customFormat="1" ht="20.25" customHeight="1">
      <c r="A11" s="56"/>
      <c r="B11" s="57"/>
      <c r="C11" s="57"/>
      <c r="D11" s="57"/>
      <c r="E11" s="57"/>
      <c r="F11" s="57"/>
      <c r="G11" s="58"/>
    </row>
    <row r="12" spans="1:7" s="59" customFormat="1" ht="20.25" customHeight="1">
      <c r="A12" s="56"/>
      <c r="B12" s="57"/>
      <c r="C12" s="57"/>
      <c r="D12" s="57"/>
      <c r="E12" s="57"/>
      <c r="F12" s="57"/>
      <c r="G12" s="58"/>
    </row>
    <row r="13" spans="1:7" s="59" customFormat="1" ht="20.25" customHeight="1">
      <c r="A13" s="56"/>
      <c r="B13" s="57"/>
      <c r="C13" s="57"/>
      <c r="D13" s="57"/>
      <c r="E13" s="57"/>
      <c r="F13" s="57"/>
      <c r="G13" s="58"/>
    </row>
    <row r="14" spans="1:7" s="59" customFormat="1" ht="20.25" customHeight="1">
      <c r="A14" s="56"/>
      <c r="B14" s="57"/>
      <c r="C14" s="57"/>
      <c r="D14" s="57"/>
      <c r="E14" s="57"/>
      <c r="F14" s="57"/>
      <c r="G14" s="58"/>
    </row>
    <row r="15" spans="1:7" s="59" customFormat="1" ht="20.25" customHeight="1">
      <c r="A15" s="56"/>
      <c r="B15" s="57"/>
      <c r="C15" s="57"/>
      <c r="D15" s="57"/>
      <c r="E15" s="57"/>
      <c r="F15" s="57"/>
      <c r="G15" s="58"/>
    </row>
    <row r="16" spans="1:7" s="59" customFormat="1" ht="20.25" customHeight="1">
      <c r="A16" s="56"/>
      <c r="B16" s="57"/>
      <c r="C16" s="57"/>
      <c r="D16" s="57"/>
      <c r="E16" s="57"/>
      <c r="F16" s="57"/>
      <c r="G16" s="58"/>
    </row>
    <row r="17" spans="1:7" s="59" customFormat="1" ht="20.25" customHeight="1">
      <c r="A17" s="56"/>
      <c r="B17" s="57"/>
      <c r="C17" s="57"/>
      <c r="D17" s="57"/>
      <c r="E17" s="57"/>
      <c r="F17" s="57"/>
      <c r="G17" s="58"/>
    </row>
    <row r="18" spans="1:7" s="59" customFormat="1" ht="20.25" customHeight="1">
      <c r="A18" s="56"/>
      <c r="B18" s="57"/>
      <c r="C18" s="57"/>
      <c r="D18" s="57"/>
      <c r="E18" s="57"/>
      <c r="F18" s="57"/>
      <c r="G18" s="58"/>
    </row>
    <row r="19" spans="1:7" s="59" customFormat="1" ht="20.25" customHeight="1">
      <c r="A19" s="56"/>
      <c r="B19" s="57"/>
      <c r="C19" s="57"/>
      <c r="D19" s="57"/>
      <c r="E19" s="57"/>
      <c r="F19" s="57"/>
      <c r="G19" s="58"/>
    </row>
    <row r="20" spans="1:7" s="59" customFormat="1" ht="20.25" customHeight="1">
      <c r="A20" s="56"/>
      <c r="B20" s="57"/>
      <c r="C20" s="57"/>
      <c r="D20" s="57"/>
      <c r="E20" s="57"/>
      <c r="F20" s="57"/>
      <c r="G20" s="58"/>
    </row>
    <row r="21" spans="1:7" s="59" customFormat="1" ht="20.25" customHeight="1">
      <c r="A21" s="56"/>
      <c r="B21" s="57"/>
      <c r="C21" s="57"/>
      <c r="D21" s="57"/>
      <c r="E21" s="57"/>
      <c r="F21" s="57"/>
      <c r="G21" s="58"/>
    </row>
    <row r="22" spans="1:7" s="59" customFormat="1" ht="20.25" customHeight="1">
      <c r="A22" s="56"/>
      <c r="B22" s="57"/>
      <c r="C22" s="57"/>
      <c r="D22" s="57"/>
      <c r="E22" s="57"/>
      <c r="F22" s="57"/>
      <c r="G22" s="58"/>
    </row>
    <row r="23" spans="1:7" s="59" customFormat="1" ht="20.25" customHeight="1">
      <c r="A23" s="56"/>
      <c r="B23" s="57"/>
      <c r="C23" s="57"/>
      <c r="D23" s="57"/>
      <c r="E23" s="57"/>
      <c r="F23" s="57"/>
      <c r="G23" s="58"/>
    </row>
    <row r="24" spans="1:7" s="59" customFormat="1" ht="20.25" customHeight="1">
      <c r="A24" s="56"/>
      <c r="B24" s="57"/>
      <c r="C24" s="57"/>
      <c r="D24" s="57"/>
      <c r="E24" s="57"/>
      <c r="F24" s="57"/>
      <c r="G24" s="58"/>
    </row>
    <row r="25" spans="1:7" s="59" customFormat="1" ht="20.25" customHeight="1">
      <c r="A25" s="56"/>
      <c r="B25" s="57"/>
      <c r="C25" s="57"/>
      <c r="D25" s="57"/>
      <c r="E25" s="57"/>
      <c r="F25" s="57"/>
      <c r="G25" s="58"/>
    </row>
    <row r="26" spans="1:7" s="59" customFormat="1" ht="20.25" customHeight="1">
      <c r="A26" s="56"/>
      <c r="B26" s="57"/>
      <c r="C26" s="57"/>
      <c r="D26" s="57"/>
      <c r="E26" s="57"/>
      <c r="F26" s="57"/>
      <c r="G26" s="58"/>
    </row>
    <row r="27" spans="1:7" s="59" customFormat="1" ht="20.25" customHeight="1">
      <c r="A27" s="56"/>
      <c r="B27" s="57"/>
      <c r="C27" s="57"/>
      <c r="D27" s="57"/>
      <c r="E27" s="57"/>
      <c r="F27" s="57"/>
      <c r="G27" s="58"/>
    </row>
    <row r="28" spans="1:7" s="59" customFormat="1" ht="20.25" customHeight="1">
      <c r="A28" s="56"/>
      <c r="B28" s="57"/>
      <c r="C28" s="57"/>
      <c r="D28" s="57"/>
      <c r="E28" s="57"/>
      <c r="F28" s="57"/>
      <c r="G28" s="58"/>
    </row>
    <row r="29" spans="1:7" s="59" customFormat="1" ht="20.25" customHeight="1">
      <c r="A29" s="56"/>
      <c r="B29" s="57"/>
      <c r="C29" s="57"/>
      <c r="D29" s="57"/>
      <c r="E29" s="57"/>
      <c r="F29" s="57"/>
      <c r="G29" s="58"/>
    </row>
    <row r="30" spans="1:7" s="59" customFormat="1" ht="20.25" customHeight="1" thickBot="1">
      <c r="A30" s="60"/>
      <c r="B30" s="61"/>
      <c r="C30" s="61"/>
      <c r="D30" s="61"/>
      <c r="E30" s="61"/>
      <c r="F30" s="61"/>
      <c r="G30" s="62"/>
    </row>
    <row r="31" spans="1:7" s="63" customFormat="1" ht="24.75" customHeight="1">
      <c r="A31" s="167" t="s">
        <v>91</v>
      </c>
      <c r="B31" s="168"/>
      <c r="C31" s="168"/>
      <c r="D31" s="168"/>
      <c r="E31" s="168"/>
      <c r="F31" s="168"/>
      <c r="G31" s="168"/>
    </row>
    <row r="32" s="59" customFormat="1" ht="20.25" customHeight="1">
      <c r="A32" s="64"/>
    </row>
    <row r="33" s="59" customFormat="1" ht="20.25" customHeight="1">
      <c r="A33" s="64"/>
    </row>
    <row r="34" s="59" customFormat="1" ht="20.25" customHeight="1"/>
    <row r="35" s="59" customFormat="1" ht="20.25" customHeight="1"/>
  </sheetData>
  <mergeCells count="11">
    <mergeCell ref="A31:G31"/>
    <mergeCell ref="B3:C3"/>
    <mergeCell ref="B4:C4"/>
    <mergeCell ref="F5:G5"/>
    <mergeCell ref="A5:A6"/>
    <mergeCell ref="B5:B6"/>
    <mergeCell ref="C5:C6"/>
    <mergeCell ref="D5:D6"/>
    <mergeCell ref="E5:E6"/>
    <mergeCell ref="A1:G1"/>
    <mergeCell ref="F2:G2"/>
  </mergeCells>
  <printOptions horizontalCentered="1" verticalCentered="1"/>
  <pageMargins left="1.2480314960629921" right="1.2480314960629921" top="1" bottom="1" header="0.5905511811023623" footer="0.6889763779527559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S21"/>
  <sheetViews>
    <sheetView workbookViewId="0" topLeftCell="A1">
      <selection activeCell="M8" sqref="M8"/>
    </sheetView>
  </sheetViews>
  <sheetFormatPr defaultColWidth="9.00390625" defaultRowHeight="20.25" customHeight="1"/>
  <cols>
    <col min="1" max="24" width="5.625" style="65" customWidth="1"/>
    <col min="25" max="16384" width="9.00390625" style="65" customWidth="1"/>
  </cols>
  <sheetData>
    <row r="1" spans="1:19" s="44" customFormat="1" ht="60" customHeight="1">
      <c r="A1" s="165" t="s">
        <v>298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</row>
    <row r="2" spans="1:19" s="66" customFormat="1" ht="20.25" customHeight="1" thickBot="1">
      <c r="A2" s="45" t="s">
        <v>299</v>
      </c>
      <c r="F2" s="193"/>
      <c r="G2" s="193"/>
      <c r="H2" s="45" t="s">
        <v>384</v>
      </c>
      <c r="I2" s="45"/>
      <c r="J2" s="45"/>
      <c r="K2" s="45"/>
      <c r="L2" s="45"/>
      <c r="Q2" s="142" t="s">
        <v>300</v>
      </c>
      <c r="R2" s="142"/>
      <c r="S2" s="142"/>
    </row>
    <row r="3" spans="1:19" s="59" customFormat="1" ht="20.25" customHeight="1">
      <c r="A3" s="83"/>
      <c r="B3" s="84"/>
      <c r="C3" s="84"/>
      <c r="D3" s="84"/>
      <c r="E3" s="84"/>
      <c r="F3" s="84"/>
      <c r="G3" s="84"/>
      <c r="H3" s="52" t="s">
        <v>301</v>
      </c>
      <c r="I3" s="195" t="s">
        <v>143</v>
      </c>
      <c r="J3" s="196"/>
      <c r="K3" s="52" t="s">
        <v>301</v>
      </c>
      <c r="L3" s="84"/>
      <c r="M3" s="84"/>
      <c r="N3" s="84"/>
      <c r="O3" s="84"/>
      <c r="P3" s="84"/>
      <c r="Q3" s="84"/>
      <c r="R3" s="84"/>
      <c r="S3" s="69"/>
    </row>
    <row r="4" spans="1:19" s="59" customFormat="1" ht="20.25" customHeight="1">
      <c r="A4" s="56"/>
      <c r="B4" s="57"/>
      <c r="C4" s="57"/>
      <c r="D4" s="57"/>
      <c r="E4" s="57"/>
      <c r="F4" s="57"/>
      <c r="G4" s="57"/>
      <c r="H4" s="54" t="s">
        <v>302</v>
      </c>
      <c r="I4" s="197"/>
      <c r="J4" s="198"/>
      <c r="K4" s="54" t="s">
        <v>302</v>
      </c>
      <c r="L4" s="57"/>
      <c r="M4" s="57"/>
      <c r="N4" s="57"/>
      <c r="O4" s="57"/>
      <c r="P4" s="57"/>
      <c r="Q4" s="57"/>
      <c r="R4" s="57"/>
      <c r="S4" s="58"/>
    </row>
    <row r="5" spans="1:19" s="59" customFormat="1" ht="20.25" customHeight="1">
      <c r="A5" s="56"/>
      <c r="B5" s="57"/>
      <c r="C5" s="57" t="s">
        <v>296</v>
      </c>
      <c r="D5" s="57"/>
      <c r="E5" s="57"/>
      <c r="F5" s="57"/>
      <c r="G5" s="57"/>
      <c r="H5" s="57"/>
      <c r="I5" s="187"/>
      <c r="J5" s="188"/>
      <c r="K5" s="57"/>
      <c r="L5" s="57"/>
      <c r="M5" s="57"/>
      <c r="N5" s="57"/>
      <c r="O5" s="57"/>
      <c r="P5" s="57"/>
      <c r="Q5" s="57"/>
      <c r="R5" s="57"/>
      <c r="S5" s="58"/>
    </row>
    <row r="6" spans="1:19" s="59" customFormat="1" ht="20.25" customHeight="1">
      <c r="A6" s="56"/>
      <c r="B6" s="57"/>
      <c r="C6" s="57"/>
      <c r="D6" s="57"/>
      <c r="E6" s="57"/>
      <c r="F6" s="57"/>
      <c r="G6" s="57"/>
      <c r="H6" s="57"/>
      <c r="I6" s="189"/>
      <c r="J6" s="190"/>
      <c r="K6" s="57"/>
      <c r="L6" s="57"/>
      <c r="M6" s="57"/>
      <c r="N6" s="57"/>
      <c r="O6" s="57"/>
      <c r="P6" s="57"/>
      <c r="Q6" s="57"/>
      <c r="R6" s="57"/>
      <c r="S6" s="58"/>
    </row>
    <row r="7" spans="1:19" s="59" customFormat="1" ht="20.25" customHeight="1">
      <c r="A7" s="56"/>
      <c r="B7" s="57"/>
      <c r="C7" s="57"/>
      <c r="D7" s="57"/>
      <c r="E7" s="57"/>
      <c r="F7" s="57"/>
      <c r="G7" s="57"/>
      <c r="H7" s="57"/>
      <c r="I7" s="187"/>
      <c r="J7" s="188"/>
      <c r="K7" s="57"/>
      <c r="L7" s="57"/>
      <c r="M7" s="57"/>
      <c r="N7" s="57"/>
      <c r="O7" s="57"/>
      <c r="P7" s="57"/>
      <c r="Q7" s="57"/>
      <c r="R7" s="57"/>
      <c r="S7" s="58"/>
    </row>
    <row r="8" spans="1:19" s="59" customFormat="1" ht="20.25" customHeight="1">
      <c r="A8" s="56"/>
      <c r="B8" s="57"/>
      <c r="C8" s="57"/>
      <c r="D8" s="57"/>
      <c r="E8" s="57"/>
      <c r="F8" s="57"/>
      <c r="G8" s="57"/>
      <c r="H8" s="57"/>
      <c r="I8" s="189"/>
      <c r="J8" s="190"/>
      <c r="K8" s="57"/>
      <c r="L8" s="57"/>
      <c r="M8" s="57"/>
      <c r="N8" s="57"/>
      <c r="O8" s="57"/>
      <c r="P8" s="57"/>
      <c r="Q8" s="57"/>
      <c r="R8" s="57"/>
      <c r="S8" s="58"/>
    </row>
    <row r="9" spans="1:19" s="59" customFormat="1" ht="20.25" customHeight="1">
      <c r="A9" s="56"/>
      <c r="B9" s="57"/>
      <c r="C9" s="57"/>
      <c r="D9" s="57"/>
      <c r="E9" s="57"/>
      <c r="F9" s="57"/>
      <c r="G9" s="57"/>
      <c r="H9" s="57"/>
      <c r="I9" s="187"/>
      <c r="J9" s="188"/>
      <c r="K9" s="57"/>
      <c r="L9" s="57"/>
      <c r="M9" s="57"/>
      <c r="N9" s="57"/>
      <c r="O9" s="57"/>
      <c r="P9" s="57"/>
      <c r="Q9" s="57"/>
      <c r="R9" s="57"/>
      <c r="S9" s="58"/>
    </row>
    <row r="10" spans="1:19" s="59" customFormat="1" ht="20.25" customHeight="1">
      <c r="A10" s="56"/>
      <c r="B10" s="57"/>
      <c r="C10" s="57"/>
      <c r="D10" s="57"/>
      <c r="E10" s="57"/>
      <c r="F10" s="57"/>
      <c r="G10" s="57"/>
      <c r="H10" s="57"/>
      <c r="I10" s="189"/>
      <c r="J10" s="190"/>
      <c r="K10" s="57"/>
      <c r="L10" s="57"/>
      <c r="M10" s="57"/>
      <c r="N10" s="57"/>
      <c r="O10" s="57"/>
      <c r="P10" s="57"/>
      <c r="Q10" s="57"/>
      <c r="R10" s="57"/>
      <c r="S10" s="58"/>
    </row>
    <row r="11" spans="1:19" s="59" customFormat="1" ht="20.25" customHeight="1">
      <c r="A11" s="56"/>
      <c r="B11" s="57"/>
      <c r="C11" s="57"/>
      <c r="D11" s="57"/>
      <c r="E11" s="57"/>
      <c r="F11" s="57"/>
      <c r="G11" s="57"/>
      <c r="H11" s="57"/>
      <c r="I11" s="187"/>
      <c r="J11" s="188"/>
      <c r="K11" s="57"/>
      <c r="L11" s="57"/>
      <c r="M11" s="57"/>
      <c r="N11" s="57"/>
      <c r="O11" s="57"/>
      <c r="P11" s="57"/>
      <c r="Q11" s="57"/>
      <c r="R11" s="57"/>
      <c r="S11" s="58"/>
    </row>
    <row r="12" spans="1:19" s="59" customFormat="1" ht="20.25" customHeight="1">
      <c r="A12" s="56"/>
      <c r="B12" s="57"/>
      <c r="C12" s="57"/>
      <c r="D12" s="57"/>
      <c r="E12" s="57"/>
      <c r="F12" s="57"/>
      <c r="G12" s="57"/>
      <c r="H12" s="57"/>
      <c r="I12" s="189"/>
      <c r="J12" s="190"/>
      <c r="K12" s="57"/>
      <c r="L12" s="57"/>
      <c r="M12" s="57"/>
      <c r="N12" s="57"/>
      <c r="O12" s="57"/>
      <c r="P12" s="57"/>
      <c r="Q12" s="57"/>
      <c r="R12" s="57"/>
      <c r="S12" s="58"/>
    </row>
    <row r="13" spans="1:19" s="59" customFormat="1" ht="20.25" customHeight="1">
      <c r="A13" s="56"/>
      <c r="B13" s="57"/>
      <c r="C13" s="57"/>
      <c r="D13" s="57"/>
      <c r="E13" s="57"/>
      <c r="F13" s="57"/>
      <c r="G13" s="57"/>
      <c r="H13" s="57"/>
      <c r="I13" s="187"/>
      <c r="J13" s="188"/>
      <c r="K13" s="57"/>
      <c r="L13" s="57"/>
      <c r="M13" s="57"/>
      <c r="N13" s="57"/>
      <c r="O13" s="57"/>
      <c r="P13" s="57"/>
      <c r="Q13" s="57"/>
      <c r="R13" s="57"/>
      <c r="S13" s="58"/>
    </row>
    <row r="14" spans="1:19" s="59" customFormat="1" ht="20.25" customHeight="1">
      <c r="A14" s="56"/>
      <c r="B14" s="57"/>
      <c r="C14" s="57"/>
      <c r="D14" s="57"/>
      <c r="E14" s="57"/>
      <c r="F14" s="57"/>
      <c r="G14" s="57"/>
      <c r="H14" s="57"/>
      <c r="I14" s="189"/>
      <c r="J14" s="190"/>
      <c r="K14" s="57"/>
      <c r="L14" s="57"/>
      <c r="M14" s="57"/>
      <c r="N14" s="57"/>
      <c r="O14" s="57"/>
      <c r="P14" s="57"/>
      <c r="Q14" s="57"/>
      <c r="R14" s="57"/>
      <c r="S14" s="58"/>
    </row>
    <row r="15" spans="1:19" s="59" customFormat="1" ht="20.25" customHeight="1">
      <c r="A15" s="56"/>
      <c r="B15" s="57"/>
      <c r="C15" s="57"/>
      <c r="D15" s="57"/>
      <c r="E15" s="57"/>
      <c r="F15" s="57"/>
      <c r="G15" s="57"/>
      <c r="H15" s="57"/>
      <c r="I15" s="187"/>
      <c r="J15" s="188"/>
      <c r="K15" s="57"/>
      <c r="L15" s="57"/>
      <c r="M15" s="57"/>
      <c r="N15" s="57"/>
      <c r="O15" s="57"/>
      <c r="P15" s="57"/>
      <c r="Q15" s="57"/>
      <c r="R15" s="57"/>
      <c r="S15" s="58"/>
    </row>
    <row r="16" spans="1:19" s="59" customFormat="1" ht="20.25" customHeight="1">
      <c r="A16" s="56"/>
      <c r="B16" s="57"/>
      <c r="C16" s="57"/>
      <c r="D16" s="57"/>
      <c r="E16" s="57"/>
      <c r="F16" s="57"/>
      <c r="G16" s="57"/>
      <c r="H16" s="57"/>
      <c r="I16" s="189"/>
      <c r="J16" s="190"/>
      <c r="K16" s="57"/>
      <c r="L16" s="57"/>
      <c r="M16" s="57"/>
      <c r="N16" s="57"/>
      <c r="O16" s="57"/>
      <c r="P16" s="57"/>
      <c r="Q16" s="57"/>
      <c r="R16" s="57"/>
      <c r="S16" s="58"/>
    </row>
    <row r="17" spans="1:19" s="59" customFormat="1" ht="20.25" customHeight="1">
      <c r="A17" s="56"/>
      <c r="B17" s="57"/>
      <c r="C17" s="57"/>
      <c r="D17" s="57"/>
      <c r="E17" s="57"/>
      <c r="F17" s="57"/>
      <c r="G17" s="57"/>
      <c r="H17" s="57"/>
      <c r="I17" s="187"/>
      <c r="J17" s="188"/>
      <c r="K17" s="57"/>
      <c r="L17" s="57"/>
      <c r="M17" s="57"/>
      <c r="N17" s="57"/>
      <c r="O17" s="57"/>
      <c r="P17" s="57"/>
      <c r="Q17" s="57"/>
      <c r="R17" s="57"/>
      <c r="S17" s="58"/>
    </row>
    <row r="18" spans="1:19" s="59" customFormat="1" ht="20.25" customHeight="1" thickBot="1">
      <c r="A18" s="60"/>
      <c r="B18" s="61"/>
      <c r="C18" s="61"/>
      <c r="D18" s="61"/>
      <c r="E18" s="61"/>
      <c r="F18" s="61"/>
      <c r="G18" s="61"/>
      <c r="H18" s="61"/>
      <c r="I18" s="191"/>
      <c r="J18" s="192"/>
      <c r="K18" s="61"/>
      <c r="L18" s="61"/>
      <c r="M18" s="61"/>
      <c r="N18" s="61"/>
      <c r="O18" s="61"/>
      <c r="P18" s="61"/>
      <c r="Q18" s="61"/>
      <c r="R18" s="61"/>
      <c r="S18" s="62"/>
    </row>
    <row r="19" spans="1:19" s="63" customFormat="1" ht="24.75" customHeight="1">
      <c r="A19" s="194" t="s">
        <v>131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</row>
    <row r="20" s="59" customFormat="1" ht="20.25" customHeight="1">
      <c r="A20" s="64"/>
    </row>
    <row r="21" s="59" customFormat="1" ht="20.25" customHeight="1">
      <c r="A21" s="64"/>
    </row>
    <row r="22" s="59" customFormat="1" ht="20.25" customHeight="1"/>
    <row r="23" s="59" customFormat="1" ht="20.25" customHeight="1"/>
  </sheetData>
  <mergeCells count="12">
    <mergeCell ref="A19:S19"/>
    <mergeCell ref="I3:J4"/>
    <mergeCell ref="I5:J6"/>
    <mergeCell ref="I7:J8"/>
    <mergeCell ref="I9:J10"/>
    <mergeCell ref="I11:J12"/>
    <mergeCell ref="I13:J14"/>
    <mergeCell ref="I15:J16"/>
    <mergeCell ref="I17:J18"/>
    <mergeCell ref="F2:G2"/>
    <mergeCell ref="A1:S1"/>
    <mergeCell ref="Q2:S2"/>
  </mergeCells>
  <printOptions horizontalCentered="1" verticalCentered="1"/>
  <pageMargins left="1.2480314960629921" right="1.2480314960629921" top="1" bottom="1" header="0.5905511811023623" footer="0.6889763779527559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L35"/>
  <sheetViews>
    <sheetView tabSelected="1" workbookViewId="0" topLeftCell="A1">
      <selection activeCell="F20" sqref="F20:F21"/>
    </sheetView>
  </sheetViews>
  <sheetFormatPr defaultColWidth="9.00390625" defaultRowHeight="20.25" customHeight="1"/>
  <cols>
    <col min="1" max="1" width="5.875" style="65" customWidth="1"/>
    <col min="2" max="4" width="10.125" style="65" customWidth="1"/>
    <col min="5" max="9" width="8.625" style="65" customWidth="1"/>
    <col min="10" max="11" width="10.125" style="65" customWidth="1"/>
    <col min="12" max="12" width="10.375" style="65" customWidth="1"/>
    <col min="13" max="16384" width="9.00390625" style="65" customWidth="1"/>
  </cols>
  <sheetData>
    <row r="1" spans="1:12" s="44" customFormat="1" ht="60" customHeight="1">
      <c r="A1" s="165" t="s">
        <v>108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66" customFormat="1" ht="20.25" customHeight="1" thickBot="1">
      <c r="A2" s="66" t="s">
        <v>94</v>
      </c>
      <c r="I2" s="66" t="s">
        <v>376</v>
      </c>
      <c r="L2" s="67"/>
    </row>
    <row r="3" spans="1:12" s="27" customFormat="1" ht="36" customHeight="1">
      <c r="A3" s="185" t="s">
        <v>95</v>
      </c>
      <c r="B3" s="173" t="s">
        <v>101</v>
      </c>
      <c r="C3" s="173" t="s">
        <v>99</v>
      </c>
      <c r="D3" s="173" t="s">
        <v>100</v>
      </c>
      <c r="E3" s="173" t="s">
        <v>102</v>
      </c>
      <c r="F3" s="173" t="s">
        <v>96</v>
      </c>
      <c r="G3" s="173"/>
      <c r="H3" s="173" t="s">
        <v>103</v>
      </c>
      <c r="I3" s="173"/>
      <c r="J3" s="215" t="s">
        <v>104</v>
      </c>
      <c r="K3" s="215"/>
      <c r="L3" s="214" t="s">
        <v>105</v>
      </c>
    </row>
    <row r="4" spans="1:12" s="27" customFormat="1" ht="18" customHeight="1">
      <c r="A4" s="186"/>
      <c r="B4" s="174"/>
      <c r="C4" s="174"/>
      <c r="D4" s="174"/>
      <c r="E4" s="174"/>
      <c r="F4" s="53" t="s">
        <v>97</v>
      </c>
      <c r="G4" s="53" t="s">
        <v>98</v>
      </c>
      <c r="H4" s="53" t="s">
        <v>97</v>
      </c>
      <c r="I4" s="53" t="s">
        <v>98</v>
      </c>
      <c r="J4" s="53" t="s">
        <v>106</v>
      </c>
      <c r="K4" s="53" t="s">
        <v>107</v>
      </c>
      <c r="L4" s="199"/>
    </row>
    <row r="5" spans="1:12" s="27" customFormat="1" ht="9.75" customHeight="1">
      <c r="A5" s="186"/>
      <c r="B5" s="174"/>
      <c r="C5" s="174"/>
      <c r="D5" s="53"/>
      <c r="E5" s="53"/>
      <c r="F5" s="53"/>
      <c r="G5" s="53"/>
      <c r="H5" s="53"/>
      <c r="I5" s="53"/>
      <c r="J5" s="174"/>
      <c r="K5" s="174"/>
      <c r="L5" s="199"/>
    </row>
    <row r="6" spans="1:12" s="59" customFormat="1" ht="9.75" customHeight="1">
      <c r="A6" s="186"/>
      <c r="B6" s="174"/>
      <c r="C6" s="174"/>
      <c r="D6" s="209"/>
      <c r="E6" s="209"/>
      <c r="F6" s="209"/>
      <c r="G6" s="209"/>
      <c r="H6" s="209"/>
      <c r="I6" s="209"/>
      <c r="J6" s="174"/>
      <c r="K6" s="174"/>
      <c r="L6" s="199"/>
    </row>
    <row r="7" spans="1:12" s="59" customFormat="1" ht="9.75" customHeight="1">
      <c r="A7" s="213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199"/>
    </row>
    <row r="8" spans="1:12" s="59" customFormat="1" ht="9.75" customHeight="1">
      <c r="A8" s="213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99"/>
    </row>
    <row r="9" spans="1:12" s="59" customFormat="1" ht="9.75" customHeight="1">
      <c r="A9" s="213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99"/>
    </row>
    <row r="10" spans="1:12" s="59" customFormat="1" ht="9.75" customHeight="1">
      <c r="A10" s="213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99"/>
    </row>
    <row r="11" spans="1:12" s="59" customFormat="1" ht="9.75" customHeight="1">
      <c r="A11" s="21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99"/>
    </row>
    <row r="12" spans="1:12" s="59" customFormat="1" ht="9.75" customHeight="1">
      <c r="A12" s="213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99"/>
    </row>
    <row r="13" spans="1:12" s="59" customFormat="1" ht="9.75" customHeight="1">
      <c r="A13" s="213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199"/>
    </row>
    <row r="14" spans="1:12" s="59" customFormat="1" ht="9.75" customHeight="1">
      <c r="A14" s="213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199"/>
    </row>
    <row r="15" spans="1:12" s="59" customFormat="1" ht="9.75" customHeight="1">
      <c r="A15" s="213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199"/>
    </row>
    <row r="16" spans="1:12" s="59" customFormat="1" ht="9.75" customHeight="1">
      <c r="A16" s="213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199"/>
    </row>
    <row r="17" spans="1:12" s="59" customFormat="1" ht="9.75" customHeight="1">
      <c r="A17" s="213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199"/>
    </row>
    <row r="18" spans="1:12" s="59" customFormat="1" ht="9.75" customHeight="1">
      <c r="A18" s="213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199"/>
    </row>
    <row r="19" spans="1:12" s="59" customFormat="1" ht="9.75" customHeight="1">
      <c r="A19" s="213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199"/>
    </row>
    <row r="20" spans="1:12" s="59" customFormat="1" ht="9.75" customHeight="1">
      <c r="A20" s="213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199"/>
    </row>
    <row r="21" spans="1:12" s="59" customFormat="1" ht="9.75" customHeight="1">
      <c r="A21" s="213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199"/>
    </row>
    <row r="22" spans="1:12" s="59" customFormat="1" ht="9.75" customHeight="1">
      <c r="A22" s="213"/>
      <c r="B22" s="209"/>
      <c r="C22" s="209"/>
      <c r="D22" s="57"/>
      <c r="E22" s="57"/>
      <c r="F22" s="57"/>
      <c r="G22" s="57"/>
      <c r="H22" s="57"/>
      <c r="I22" s="57"/>
      <c r="J22" s="209"/>
      <c r="K22" s="209"/>
      <c r="L22" s="199"/>
    </row>
    <row r="23" spans="1:12" s="59" customFormat="1" ht="9.75" customHeight="1">
      <c r="A23" s="210" t="s">
        <v>109</v>
      </c>
      <c r="B23" s="201"/>
      <c r="C23" s="202"/>
      <c r="D23" s="202"/>
      <c r="E23" s="202"/>
      <c r="F23" s="202"/>
      <c r="G23" s="202"/>
      <c r="H23" s="202" t="s">
        <v>113</v>
      </c>
      <c r="I23" s="202"/>
      <c r="J23" s="202"/>
      <c r="K23" s="207"/>
      <c r="L23" s="199"/>
    </row>
    <row r="24" spans="1:12" s="59" customFormat="1" ht="9.75" customHeight="1">
      <c r="A24" s="210"/>
      <c r="B24" s="203"/>
      <c r="C24" s="204"/>
      <c r="D24" s="204"/>
      <c r="E24" s="204"/>
      <c r="F24" s="204"/>
      <c r="G24" s="204"/>
      <c r="H24" s="204"/>
      <c r="I24" s="204"/>
      <c r="J24" s="204"/>
      <c r="K24" s="208"/>
      <c r="L24" s="199"/>
    </row>
    <row r="25" spans="1:12" s="59" customFormat="1" ht="9.75" customHeight="1">
      <c r="A25" s="210"/>
      <c r="B25" s="203" t="s">
        <v>112</v>
      </c>
      <c r="C25" s="204"/>
      <c r="D25" s="204"/>
      <c r="E25" s="204"/>
      <c r="F25" s="204"/>
      <c r="G25" s="204"/>
      <c r="H25" s="204" t="s">
        <v>115</v>
      </c>
      <c r="I25" s="204"/>
      <c r="J25" s="204"/>
      <c r="K25" s="208"/>
      <c r="L25" s="199"/>
    </row>
    <row r="26" spans="1:12" s="59" customFormat="1" ht="9.75" customHeight="1">
      <c r="A26" s="210"/>
      <c r="B26" s="203"/>
      <c r="C26" s="204"/>
      <c r="D26" s="204"/>
      <c r="E26" s="204"/>
      <c r="F26" s="204"/>
      <c r="G26" s="204"/>
      <c r="H26" s="204"/>
      <c r="I26" s="204"/>
      <c r="J26" s="204"/>
      <c r="K26" s="208"/>
      <c r="L26" s="199"/>
    </row>
    <row r="27" spans="1:12" s="59" customFormat="1" ht="9.75" customHeight="1">
      <c r="A27" s="210"/>
      <c r="B27" s="203" t="s">
        <v>110</v>
      </c>
      <c r="C27" s="204"/>
      <c r="D27" s="204"/>
      <c r="E27" s="204"/>
      <c r="F27" s="204"/>
      <c r="G27" s="204"/>
      <c r="H27" s="204" t="s">
        <v>114</v>
      </c>
      <c r="I27" s="204"/>
      <c r="J27" s="204"/>
      <c r="K27" s="208"/>
      <c r="L27" s="199"/>
    </row>
    <row r="28" spans="1:12" s="59" customFormat="1" ht="9.75" customHeight="1">
      <c r="A28" s="210"/>
      <c r="B28" s="203"/>
      <c r="C28" s="204"/>
      <c r="D28" s="204"/>
      <c r="E28" s="204"/>
      <c r="F28" s="204"/>
      <c r="G28" s="204"/>
      <c r="H28" s="204"/>
      <c r="I28" s="204"/>
      <c r="J28" s="204"/>
      <c r="K28" s="208"/>
      <c r="L28" s="199"/>
    </row>
    <row r="29" spans="1:12" s="59" customFormat="1" ht="9.75" customHeight="1">
      <c r="A29" s="210"/>
      <c r="B29" s="203" t="s">
        <v>386</v>
      </c>
      <c r="C29" s="204"/>
      <c r="D29" s="204"/>
      <c r="E29" s="204"/>
      <c r="F29" s="204"/>
      <c r="G29" s="204"/>
      <c r="H29" s="204" t="s">
        <v>116</v>
      </c>
      <c r="I29" s="204"/>
      <c r="J29" s="204"/>
      <c r="K29" s="208"/>
      <c r="L29" s="199"/>
    </row>
    <row r="30" spans="1:12" s="59" customFormat="1" ht="9.75" customHeight="1">
      <c r="A30" s="210"/>
      <c r="B30" s="203"/>
      <c r="C30" s="204"/>
      <c r="D30" s="204"/>
      <c r="E30" s="204"/>
      <c r="F30" s="204"/>
      <c r="G30" s="204"/>
      <c r="H30" s="204"/>
      <c r="I30" s="204"/>
      <c r="J30" s="204"/>
      <c r="K30" s="208"/>
      <c r="L30" s="199"/>
    </row>
    <row r="31" spans="1:12" s="59" customFormat="1" ht="9.75" customHeight="1">
      <c r="A31" s="210"/>
      <c r="B31" s="203"/>
      <c r="C31" s="204"/>
      <c r="D31" s="204"/>
      <c r="E31" s="204"/>
      <c r="F31" s="204"/>
      <c r="G31" s="204"/>
      <c r="H31" s="204" t="s">
        <v>117</v>
      </c>
      <c r="I31" s="204"/>
      <c r="J31" s="204"/>
      <c r="K31" s="208"/>
      <c r="L31" s="199"/>
    </row>
    <row r="32" spans="1:12" s="59" customFormat="1" ht="9.75" customHeight="1" thickBot="1">
      <c r="A32" s="211"/>
      <c r="B32" s="205"/>
      <c r="C32" s="206"/>
      <c r="D32" s="206"/>
      <c r="E32" s="206"/>
      <c r="F32" s="206"/>
      <c r="G32" s="206"/>
      <c r="H32" s="206"/>
      <c r="I32" s="206"/>
      <c r="J32" s="206"/>
      <c r="K32" s="212"/>
      <c r="L32" s="200"/>
    </row>
    <row r="33" spans="1:12" s="63" customFormat="1" ht="24.75" customHeight="1">
      <c r="A33" s="167" t="s">
        <v>131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</row>
    <row r="34" s="59" customFormat="1" ht="20.25" customHeight="1">
      <c r="A34" s="64"/>
    </row>
    <row r="35" s="59" customFormat="1" ht="20.25" customHeight="1">
      <c r="A35" s="64"/>
    </row>
    <row r="36" s="59" customFormat="1" ht="20.25" customHeight="1"/>
    <row r="37" s="59" customFormat="1" ht="20.25" customHeight="1"/>
  </sheetData>
  <mergeCells count="117">
    <mergeCell ref="A1:L1"/>
    <mergeCell ref="F3:G3"/>
    <mergeCell ref="H3:I3"/>
    <mergeCell ref="J3:K3"/>
    <mergeCell ref="A33:L33"/>
    <mergeCell ref="A3:A4"/>
    <mergeCell ref="B3:B4"/>
    <mergeCell ref="C3:C4"/>
    <mergeCell ref="J7:J8"/>
    <mergeCell ref="K7:K8"/>
    <mergeCell ref="A7:A8"/>
    <mergeCell ref="D3:D4"/>
    <mergeCell ref="E3:E4"/>
    <mergeCell ref="B7:B8"/>
    <mergeCell ref="C7:C8"/>
    <mergeCell ref="A9:A10"/>
    <mergeCell ref="B9:B10"/>
    <mergeCell ref="C9:C10"/>
    <mergeCell ref="B11:B12"/>
    <mergeCell ref="C11:C12"/>
    <mergeCell ref="A13:A14"/>
    <mergeCell ref="B13:B14"/>
    <mergeCell ref="C13:C14"/>
    <mergeCell ref="K13:K14"/>
    <mergeCell ref="J15:J16"/>
    <mergeCell ref="K15:K16"/>
    <mergeCell ref="J9:J10"/>
    <mergeCell ref="K9:K10"/>
    <mergeCell ref="J11:J12"/>
    <mergeCell ref="K11:K12"/>
    <mergeCell ref="I6:I7"/>
    <mergeCell ref="D8:D9"/>
    <mergeCell ref="E8:E9"/>
    <mergeCell ref="J13:J14"/>
    <mergeCell ref="F8:F9"/>
    <mergeCell ref="G8:G9"/>
    <mergeCell ref="D6:D7"/>
    <mergeCell ref="E6:E7"/>
    <mergeCell ref="F6:F7"/>
    <mergeCell ref="G6:G7"/>
    <mergeCell ref="D10:D11"/>
    <mergeCell ref="E10:E11"/>
    <mergeCell ref="F10:F11"/>
    <mergeCell ref="G10:G11"/>
    <mergeCell ref="D12:D13"/>
    <mergeCell ref="E12:E13"/>
    <mergeCell ref="F12:F13"/>
    <mergeCell ref="G12:G13"/>
    <mergeCell ref="D14:D15"/>
    <mergeCell ref="E14:E15"/>
    <mergeCell ref="F14:F15"/>
    <mergeCell ref="G14:G15"/>
    <mergeCell ref="F16:F17"/>
    <mergeCell ref="G16:G17"/>
    <mergeCell ref="H12:H13"/>
    <mergeCell ref="I12:I13"/>
    <mergeCell ref="H14:H15"/>
    <mergeCell ref="I14:I15"/>
    <mergeCell ref="D18:D19"/>
    <mergeCell ref="E18:E19"/>
    <mergeCell ref="D16:D17"/>
    <mergeCell ref="E16:E17"/>
    <mergeCell ref="A5:A6"/>
    <mergeCell ref="B5:B6"/>
    <mergeCell ref="C5:C6"/>
    <mergeCell ref="A17:A18"/>
    <mergeCell ref="B17:B18"/>
    <mergeCell ref="C17:C18"/>
    <mergeCell ref="A15:A16"/>
    <mergeCell ref="B15:B16"/>
    <mergeCell ref="C15:C16"/>
    <mergeCell ref="A11:A12"/>
    <mergeCell ref="J5:J6"/>
    <mergeCell ref="K5:K6"/>
    <mergeCell ref="L3:L4"/>
    <mergeCell ref="H16:H17"/>
    <mergeCell ref="I16:I17"/>
    <mergeCell ref="H8:H9"/>
    <mergeCell ref="I8:I9"/>
    <mergeCell ref="H10:H11"/>
    <mergeCell ref="I10:I11"/>
    <mergeCell ref="H6:H7"/>
    <mergeCell ref="A19:A20"/>
    <mergeCell ref="B19:B20"/>
    <mergeCell ref="C19:C20"/>
    <mergeCell ref="A21:A22"/>
    <mergeCell ref="B21:B22"/>
    <mergeCell ref="C21:C22"/>
    <mergeCell ref="F18:F19"/>
    <mergeCell ref="G18:G19"/>
    <mergeCell ref="H18:H19"/>
    <mergeCell ref="I18:I19"/>
    <mergeCell ref="H20:H21"/>
    <mergeCell ref="I20:I21"/>
    <mergeCell ref="D20:D21"/>
    <mergeCell ref="E20:E21"/>
    <mergeCell ref="F20:F21"/>
    <mergeCell ref="G20:G21"/>
    <mergeCell ref="A23:A32"/>
    <mergeCell ref="H25:K26"/>
    <mergeCell ref="H27:K28"/>
    <mergeCell ref="H29:K30"/>
    <mergeCell ref="H31:K32"/>
    <mergeCell ref="J19:J20"/>
    <mergeCell ref="K19:K20"/>
    <mergeCell ref="J21:J22"/>
    <mergeCell ref="K21:K22"/>
    <mergeCell ref="L5:L22"/>
    <mergeCell ref="L23:L32"/>
    <mergeCell ref="B23:G24"/>
    <mergeCell ref="B25:G26"/>
    <mergeCell ref="B27:G28"/>
    <mergeCell ref="B31:G32"/>
    <mergeCell ref="B29:G30"/>
    <mergeCell ref="H23:K24"/>
    <mergeCell ref="J17:J18"/>
    <mergeCell ref="K17:K18"/>
  </mergeCells>
  <printOptions horizontalCentered="1" verticalCentered="1"/>
  <pageMargins left="1.2480314960629921" right="1.2480314960629921" top="1" bottom="1" header="0.5905511811023623" footer="0.6889763779527559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/>
  <dimension ref="A1:L36"/>
  <sheetViews>
    <sheetView workbookViewId="0" topLeftCell="A1">
      <selection activeCell="J6" sqref="J6:J7"/>
    </sheetView>
  </sheetViews>
  <sheetFormatPr defaultColWidth="9.00390625" defaultRowHeight="20.25" customHeight="1"/>
  <cols>
    <col min="1" max="1" width="5.875" style="65" customWidth="1"/>
    <col min="2" max="4" width="10.125" style="65" customWidth="1"/>
    <col min="5" max="9" width="8.625" style="65" customWidth="1"/>
    <col min="10" max="11" width="10.125" style="65" customWidth="1"/>
    <col min="12" max="12" width="10.375" style="65" customWidth="1"/>
    <col min="13" max="16384" width="9.00390625" style="65" customWidth="1"/>
  </cols>
  <sheetData>
    <row r="1" spans="1:12" s="44" customFormat="1" ht="60" customHeight="1" thickBo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70" customFormat="1" ht="20.25" customHeight="1">
      <c r="A2" s="218" t="s">
        <v>134</v>
      </c>
      <c r="B2" s="220" t="s">
        <v>135</v>
      </c>
      <c r="C2" s="221"/>
      <c r="D2" s="220" t="s">
        <v>136</v>
      </c>
      <c r="E2" s="221"/>
      <c r="F2" s="220" t="s">
        <v>137</v>
      </c>
      <c r="G2" s="221"/>
      <c r="H2" s="220" t="s">
        <v>138</v>
      </c>
      <c r="I2" s="221"/>
      <c r="J2" s="51" t="s">
        <v>139</v>
      </c>
      <c r="K2" s="220"/>
      <c r="L2" s="222"/>
    </row>
    <row r="3" spans="1:12" s="70" customFormat="1" ht="20.25" customHeight="1" thickBot="1">
      <c r="A3" s="219"/>
      <c r="B3" s="71"/>
      <c r="C3" s="71"/>
      <c r="D3" s="71"/>
      <c r="E3" s="71"/>
      <c r="F3" s="71"/>
      <c r="G3" s="71"/>
      <c r="H3" s="71"/>
      <c r="I3" s="71"/>
      <c r="J3" s="68" t="s">
        <v>140</v>
      </c>
      <c r="K3" s="216"/>
      <c r="L3" s="217"/>
    </row>
    <row r="4" spans="1:12" s="27" customFormat="1" ht="19.5" customHeight="1">
      <c r="A4" s="185" t="s">
        <v>118</v>
      </c>
      <c r="B4" s="173" t="s">
        <v>119</v>
      </c>
      <c r="C4" s="173" t="s">
        <v>120</v>
      </c>
      <c r="D4" s="173" t="s">
        <v>121</v>
      </c>
      <c r="E4" s="173" t="s">
        <v>122</v>
      </c>
      <c r="F4" s="173" t="s">
        <v>123</v>
      </c>
      <c r="G4" s="173"/>
      <c r="H4" s="173" t="s">
        <v>124</v>
      </c>
      <c r="I4" s="173"/>
      <c r="J4" s="215" t="s">
        <v>132</v>
      </c>
      <c r="K4" s="215"/>
      <c r="L4" s="214" t="s">
        <v>125</v>
      </c>
    </row>
    <row r="5" spans="1:12" s="27" customFormat="1" ht="18" customHeight="1">
      <c r="A5" s="186"/>
      <c r="B5" s="174"/>
      <c r="C5" s="174"/>
      <c r="D5" s="174"/>
      <c r="E5" s="174"/>
      <c r="F5" s="53" t="s">
        <v>126</v>
      </c>
      <c r="G5" s="53" t="s">
        <v>127</v>
      </c>
      <c r="H5" s="53" t="s">
        <v>126</v>
      </c>
      <c r="I5" s="53" t="s">
        <v>127</v>
      </c>
      <c r="J5" s="53" t="s">
        <v>128</v>
      </c>
      <c r="K5" s="53" t="s">
        <v>129</v>
      </c>
      <c r="L5" s="199"/>
    </row>
    <row r="6" spans="1:12" s="27" customFormat="1" ht="9.75" customHeight="1">
      <c r="A6" s="186"/>
      <c r="B6" s="174"/>
      <c r="C6" s="174"/>
      <c r="D6" s="53"/>
      <c r="E6" s="53"/>
      <c r="F6" s="53"/>
      <c r="G6" s="53"/>
      <c r="H6" s="53"/>
      <c r="I6" s="53"/>
      <c r="J6" s="174"/>
      <c r="K6" s="174"/>
      <c r="L6" s="199"/>
    </row>
    <row r="7" spans="1:12" s="59" customFormat="1" ht="9.75" customHeight="1">
      <c r="A7" s="186"/>
      <c r="B7" s="174"/>
      <c r="C7" s="174"/>
      <c r="D7" s="209"/>
      <c r="E7" s="209"/>
      <c r="F7" s="209"/>
      <c r="G7" s="209"/>
      <c r="H7" s="209"/>
      <c r="I7" s="209"/>
      <c r="J7" s="174"/>
      <c r="K7" s="174"/>
      <c r="L7" s="199"/>
    </row>
    <row r="8" spans="1:12" s="59" customFormat="1" ht="9.75" customHeight="1">
      <c r="A8" s="213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199"/>
    </row>
    <row r="9" spans="1:12" s="59" customFormat="1" ht="9.75" customHeight="1">
      <c r="A9" s="213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199"/>
    </row>
    <row r="10" spans="1:12" s="59" customFormat="1" ht="9.75" customHeight="1">
      <c r="A10" s="213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199"/>
    </row>
    <row r="11" spans="1:12" s="59" customFormat="1" ht="9.75" customHeight="1">
      <c r="A11" s="213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199"/>
    </row>
    <row r="12" spans="1:12" s="59" customFormat="1" ht="9.75" customHeight="1">
      <c r="A12" s="213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199"/>
    </row>
    <row r="13" spans="1:12" s="59" customFormat="1" ht="9.75" customHeight="1">
      <c r="A13" s="213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199"/>
    </row>
    <row r="14" spans="1:12" s="59" customFormat="1" ht="9.75" customHeight="1">
      <c r="A14" s="213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199"/>
    </row>
    <row r="15" spans="1:12" s="59" customFormat="1" ht="9.75" customHeight="1">
      <c r="A15" s="213"/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199"/>
    </row>
    <row r="16" spans="1:12" s="59" customFormat="1" ht="9.75" customHeight="1">
      <c r="A16" s="213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199"/>
    </row>
    <row r="17" spans="1:12" s="59" customFormat="1" ht="9.75" customHeight="1">
      <c r="A17" s="213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199"/>
    </row>
    <row r="18" spans="1:12" s="59" customFormat="1" ht="9.75" customHeight="1">
      <c r="A18" s="213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199"/>
    </row>
    <row r="19" spans="1:12" s="59" customFormat="1" ht="9.75" customHeight="1">
      <c r="A19" s="213"/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199"/>
    </row>
    <row r="20" spans="1:12" s="59" customFormat="1" ht="9.75" customHeight="1">
      <c r="A20" s="213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199"/>
    </row>
    <row r="21" spans="1:12" s="59" customFormat="1" ht="9.75" customHeight="1">
      <c r="A21" s="213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199"/>
    </row>
    <row r="22" spans="1:12" s="59" customFormat="1" ht="9.75" customHeight="1">
      <c r="A22" s="213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199"/>
    </row>
    <row r="23" spans="1:12" s="59" customFormat="1" ht="9.75" customHeight="1">
      <c r="A23" s="213"/>
      <c r="B23" s="209"/>
      <c r="C23" s="209"/>
      <c r="D23" s="57"/>
      <c r="E23" s="57"/>
      <c r="F23" s="57"/>
      <c r="G23" s="57"/>
      <c r="H23" s="57"/>
      <c r="I23" s="57"/>
      <c r="J23" s="209"/>
      <c r="K23" s="209"/>
      <c r="L23" s="199"/>
    </row>
    <row r="24" spans="1:12" s="59" customFormat="1" ht="9.75" customHeight="1">
      <c r="A24" s="210" t="s">
        <v>130</v>
      </c>
      <c r="B24" s="201"/>
      <c r="C24" s="202"/>
      <c r="D24" s="202"/>
      <c r="E24" s="202"/>
      <c r="F24" s="202"/>
      <c r="G24" s="202"/>
      <c r="H24" s="202" t="s">
        <v>113</v>
      </c>
      <c r="I24" s="202"/>
      <c r="J24" s="202"/>
      <c r="K24" s="207"/>
      <c r="L24" s="199"/>
    </row>
    <row r="25" spans="1:12" s="59" customFormat="1" ht="9.75" customHeight="1">
      <c r="A25" s="210"/>
      <c r="B25" s="203"/>
      <c r="C25" s="204"/>
      <c r="D25" s="204"/>
      <c r="E25" s="204"/>
      <c r="F25" s="204"/>
      <c r="G25" s="204"/>
      <c r="H25" s="204"/>
      <c r="I25" s="204"/>
      <c r="J25" s="204"/>
      <c r="K25" s="208"/>
      <c r="L25" s="199"/>
    </row>
    <row r="26" spans="1:12" s="59" customFormat="1" ht="9.75" customHeight="1">
      <c r="A26" s="210"/>
      <c r="B26" s="203" t="s">
        <v>141</v>
      </c>
      <c r="C26" s="204"/>
      <c r="D26" s="204"/>
      <c r="E26" s="204"/>
      <c r="F26" s="204"/>
      <c r="G26" s="204"/>
      <c r="H26" s="204" t="s">
        <v>115</v>
      </c>
      <c r="I26" s="204"/>
      <c r="J26" s="204"/>
      <c r="K26" s="208"/>
      <c r="L26" s="199"/>
    </row>
    <row r="27" spans="1:12" s="59" customFormat="1" ht="9.75" customHeight="1">
      <c r="A27" s="210"/>
      <c r="B27" s="203"/>
      <c r="C27" s="204"/>
      <c r="D27" s="204"/>
      <c r="E27" s="204"/>
      <c r="F27" s="204"/>
      <c r="G27" s="204"/>
      <c r="H27" s="204"/>
      <c r="I27" s="204"/>
      <c r="J27" s="204"/>
      <c r="K27" s="208"/>
      <c r="L27" s="199"/>
    </row>
    <row r="28" spans="1:12" s="59" customFormat="1" ht="9.75" customHeight="1">
      <c r="A28" s="210"/>
      <c r="B28" s="203" t="s">
        <v>142</v>
      </c>
      <c r="C28" s="204"/>
      <c r="D28" s="204"/>
      <c r="E28" s="204"/>
      <c r="F28" s="204"/>
      <c r="G28" s="204"/>
      <c r="H28" s="204" t="s">
        <v>114</v>
      </c>
      <c r="I28" s="204"/>
      <c r="J28" s="204"/>
      <c r="K28" s="208"/>
      <c r="L28" s="199"/>
    </row>
    <row r="29" spans="1:12" s="59" customFormat="1" ht="9.75" customHeight="1">
      <c r="A29" s="210"/>
      <c r="B29" s="203"/>
      <c r="C29" s="204"/>
      <c r="D29" s="204"/>
      <c r="E29" s="204"/>
      <c r="F29" s="204"/>
      <c r="G29" s="204"/>
      <c r="H29" s="204"/>
      <c r="I29" s="204"/>
      <c r="J29" s="204"/>
      <c r="K29" s="208"/>
      <c r="L29" s="199"/>
    </row>
    <row r="30" spans="1:12" s="59" customFormat="1" ht="9.75" customHeight="1">
      <c r="A30" s="210"/>
      <c r="B30" s="203" t="s">
        <v>111</v>
      </c>
      <c r="C30" s="204"/>
      <c r="D30" s="204"/>
      <c r="E30" s="204"/>
      <c r="F30" s="204"/>
      <c r="G30" s="204"/>
      <c r="H30" s="204" t="s">
        <v>116</v>
      </c>
      <c r="I30" s="204"/>
      <c r="J30" s="204"/>
      <c r="K30" s="208"/>
      <c r="L30" s="199"/>
    </row>
    <row r="31" spans="1:12" s="59" customFormat="1" ht="9.75" customHeight="1">
      <c r="A31" s="210"/>
      <c r="B31" s="203"/>
      <c r="C31" s="204"/>
      <c r="D31" s="204"/>
      <c r="E31" s="204"/>
      <c r="F31" s="204"/>
      <c r="G31" s="204"/>
      <c r="H31" s="204"/>
      <c r="I31" s="204"/>
      <c r="J31" s="204"/>
      <c r="K31" s="208"/>
      <c r="L31" s="199"/>
    </row>
    <row r="32" spans="1:12" s="59" customFormat="1" ht="9.75" customHeight="1">
      <c r="A32" s="210"/>
      <c r="B32" s="203"/>
      <c r="C32" s="204"/>
      <c r="D32" s="204"/>
      <c r="E32" s="204"/>
      <c r="F32" s="204"/>
      <c r="G32" s="204"/>
      <c r="H32" s="204" t="s">
        <v>117</v>
      </c>
      <c r="I32" s="204"/>
      <c r="J32" s="204"/>
      <c r="K32" s="208"/>
      <c r="L32" s="199"/>
    </row>
    <row r="33" spans="1:12" s="59" customFormat="1" ht="9.75" customHeight="1" thickBot="1">
      <c r="A33" s="211"/>
      <c r="B33" s="205"/>
      <c r="C33" s="206"/>
      <c r="D33" s="206"/>
      <c r="E33" s="206"/>
      <c r="F33" s="206"/>
      <c r="G33" s="206"/>
      <c r="H33" s="206"/>
      <c r="I33" s="206"/>
      <c r="J33" s="206"/>
      <c r="K33" s="212"/>
      <c r="L33" s="200"/>
    </row>
    <row r="34" spans="1:12" s="63" customFormat="1" ht="21.75" customHeight="1">
      <c r="A34" s="167" t="s">
        <v>131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  <row r="35" s="59" customFormat="1" ht="20.25" customHeight="1">
      <c r="A35" s="64"/>
    </row>
    <row r="36" s="59" customFormat="1" ht="20.25" customHeight="1">
      <c r="A36" s="64"/>
    </row>
    <row r="37" s="59" customFormat="1" ht="20.25" customHeight="1"/>
    <row r="38" s="59" customFormat="1" ht="20.25" customHeight="1"/>
  </sheetData>
  <mergeCells count="124">
    <mergeCell ref="L6:L23"/>
    <mergeCell ref="L24:L33"/>
    <mergeCell ref="B24:G25"/>
    <mergeCell ref="B26:G27"/>
    <mergeCell ref="B28:G29"/>
    <mergeCell ref="B32:G33"/>
    <mergeCell ref="B30:G31"/>
    <mergeCell ref="H24:K25"/>
    <mergeCell ref="J18:J19"/>
    <mergeCell ref="K18:K19"/>
    <mergeCell ref="J20:J21"/>
    <mergeCell ref="K20:K21"/>
    <mergeCell ref="J22:J23"/>
    <mergeCell ref="K22:K23"/>
    <mergeCell ref="A24:A33"/>
    <mergeCell ref="H26:K27"/>
    <mergeCell ref="H28:K29"/>
    <mergeCell ref="H30:K31"/>
    <mergeCell ref="H32:K33"/>
    <mergeCell ref="H21:H22"/>
    <mergeCell ref="I21:I22"/>
    <mergeCell ref="D21:D22"/>
    <mergeCell ref="E21:E22"/>
    <mergeCell ref="F21:F22"/>
    <mergeCell ref="G21:G22"/>
    <mergeCell ref="F19:F20"/>
    <mergeCell ref="G19:G20"/>
    <mergeCell ref="H19:H20"/>
    <mergeCell ref="I19:I20"/>
    <mergeCell ref="A20:A21"/>
    <mergeCell ref="B20:B21"/>
    <mergeCell ref="C20:C21"/>
    <mergeCell ref="A22:A23"/>
    <mergeCell ref="B22:B23"/>
    <mergeCell ref="C22:C23"/>
    <mergeCell ref="J6:J7"/>
    <mergeCell ref="K6:K7"/>
    <mergeCell ref="L4:L5"/>
    <mergeCell ref="H17:H18"/>
    <mergeCell ref="I17:I18"/>
    <mergeCell ref="H9:H10"/>
    <mergeCell ref="I9:I10"/>
    <mergeCell ref="H11:H12"/>
    <mergeCell ref="I11:I12"/>
    <mergeCell ref="H7:H8"/>
    <mergeCell ref="A6:A7"/>
    <mergeCell ref="B6:B7"/>
    <mergeCell ref="C6:C7"/>
    <mergeCell ref="A18:A19"/>
    <mergeCell ref="B18:B19"/>
    <mergeCell ref="C18:C19"/>
    <mergeCell ref="A16:A17"/>
    <mergeCell ref="B16:B17"/>
    <mergeCell ref="C16:C17"/>
    <mergeCell ref="A12:A13"/>
    <mergeCell ref="D19:D20"/>
    <mergeCell ref="E19:E20"/>
    <mergeCell ref="D17:D18"/>
    <mergeCell ref="E17:E18"/>
    <mergeCell ref="F17:F18"/>
    <mergeCell ref="G17:G18"/>
    <mergeCell ref="H13:H14"/>
    <mergeCell ref="I13:I14"/>
    <mergeCell ref="H15:H16"/>
    <mergeCell ref="I15:I16"/>
    <mergeCell ref="D15:D16"/>
    <mergeCell ref="E15:E16"/>
    <mergeCell ref="F15:F16"/>
    <mergeCell ref="G15:G16"/>
    <mergeCell ref="D13:D14"/>
    <mergeCell ref="E13:E14"/>
    <mergeCell ref="F13:F14"/>
    <mergeCell ref="G13:G14"/>
    <mergeCell ref="D11:D12"/>
    <mergeCell ref="E11:E12"/>
    <mergeCell ref="F11:F12"/>
    <mergeCell ref="G11:G12"/>
    <mergeCell ref="I7:I8"/>
    <mergeCell ref="D9:D10"/>
    <mergeCell ref="E9:E10"/>
    <mergeCell ref="J14:J15"/>
    <mergeCell ref="F9:F10"/>
    <mergeCell ref="G9:G10"/>
    <mergeCell ref="D7:D8"/>
    <mergeCell ref="E7:E8"/>
    <mergeCell ref="F7:F8"/>
    <mergeCell ref="G7:G8"/>
    <mergeCell ref="K14:K15"/>
    <mergeCell ref="J16:J17"/>
    <mergeCell ref="K16:K17"/>
    <mergeCell ref="J10:J11"/>
    <mergeCell ref="K10:K11"/>
    <mergeCell ref="J12:J13"/>
    <mergeCell ref="K12:K13"/>
    <mergeCell ref="B12:B13"/>
    <mergeCell ref="C12:C13"/>
    <mergeCell ref="A14:A15"/>
    <mergeCell ref="B14:B15"/>
    <mergeCell ref="C14:C15"/>
    <mergeCell ref="B8:B9"/>
    <mergeCell ref="C8:C9"/>
    <mergeCell ref="A10:A11"/>
    <mergeCell ref="B10:B11"/>
    <mergeCell ref="C10:C11"/>
    <mergeCell ref="K2:L2"/>
    <mergeCell ref="A34:L34"/>
    <mergeCell ref="A4:A5"/>
    <mergeCell ref="B4:B5"/>
    <mergeCell ref="C4:C5"/>
    <mergeCell ref="J8:J9"/>
    <mergeCell ref="K8:K9"/>
    <mergeCell ref="A8:A9"/>
    <mergeCell ref="D4:D5"/>
    <mergeCell ref="E4:E5"/>
    <mergeCell ref="K3:L3"/>
    <mergeCell ref="A1:L1"/>
    <mergeCell ref="F4:G4"/>
    <mergeCell ref="H4:I4"/>
    <mergeCell ref="J4:K4"/>
    <mergeCell ref="A2:A3"/>
    <mergeCell ref="B2:C2"/>
    <mergeCell ref="D2:E2"/>
    <mergeCell ref="F2:G2"/>
    <mergeCell ref="H2:I2"/>
  </mergeCells>
  <printOptions horizontalCentered="1" verticalCentered="1"/>
  <pageMargins left="1.2480314960629921" right="1.2480314960629921" top="1" bottom="1" header="0.5905511811023623" footer="0.6889763779527559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1"/>
  <sheetViews>
    <sheetView workbookViewId="0" topLeftCell="A1">
      <selection activeCell="I23" sqref="I23"/>
    </sheetView>
  </sheetViews>
  <sheetFormatPr defaultColWidth="9.00390625" defaultRowHeight="20.25" customHeight="1"/>
  <cols>
    <col min="1" max="1" width="6.25390625" style="16" customWidth="1"/>
    <col min="2" max="2" width="3.375" style="0" customWidth="1"/>
    <col min="3" max="3" width="6.75390625" style="0" customWidth="1"/>
    <col min="4" max="4" width="7.50390625" style="0" customWidth="1"/>
    <col min="5" max="5" width="4.50390625" style="0" customWidth="1"/>
    <col min="6" max="6" width="5.625" style="0" customWidth="1"/>
    <col min="7" max="7" width="7.125" style="0" customWidth="1"/>
    <col min="8" max="8" width="3.00390625" style="0" customWidth="1"/>
    <col min="9" max="9" width="7.50390625" style="0" customWidth="1"/>
    <col min="10" max="10" width="6.875" style="0" customWidth="1"/>
    <col min="11" max="11" width="2.375" style="0" customWidth="1"/>
    <col min="12" max="12" width="7.75390625" style="0" customWidth="1"/>
  </cols>
  <sheetData>
    <row r="1" spans="1:16" s="2" customFormat="1" ht="60" customHeight="1" thickBot="1">
      <c r="A1" s="165" t="s">
        <v>153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s="7" customFormat="1" ht="20.25" customHeight="1">
      <c r="A2" s="101" t="s">
        <v>144</v>
      </c>
      <c r="B2" s="102"/>
      <c r="C2" s="115"/>
      <c r="D2" s="116"/>
      <c r="E2" s="116"/>
      <c r="F2" s="117"/>
      <c r="G2" s="102" t="s">
        <v>145</v>
      </c>
      <c r="H2" s="102"/>
      <c r="I2" s="109" t="s">
        <v>376</v>
      </c>
      <c r="J2" s="110"/>
      <c r="K2" s="110"/>
      <c r="L2" s="111"/>
      <c r="M2" s="25" t="s">
        <v>372</v>
      </c>
      <c r="N2" s="22"/>
      <c r="O2" s="22" t="s">
        <v>373</v>
      </c>
      <c r="P2" s="79"/>
    </row>
    <row r="3" spans="1:16" s="7" customFormat="1" ht="20.25" customHeight="1">
      <c r="A3" s="156" t="s">
        <v>55</v>
      </c>
      <c r="B3" s="91"/>
      <c r="C3" s="232"/>
      <c r="D3" s="233"/>
      <c r="E3" s="233"/>
      <c r="F3" s="233"/>
      <c r="G3" s="91" t="s">
        <v>53</v>
      </c>
      <c r="H3" s="91"/>
      <c r="I3" s="234"/>
      <c r="J3" s="235"/>
      <c r="K3" s="235"/>
      <c r="L3" s="236"/>
      <c r="M3" s="24" t="s">
        <v>224</v>
      </c>
      <c r="N3" s="20"/>
      <c r="O3" s="20" t="s">
        <v>303</v>
      </c>
      <c r="P3" s="21"/>
    </row>
    <row r="4" spans="1:16" s="4" customFormat="1" ht="20.25" customHeight="1">
      <c r="A4" s="98" t="s">
        <v>33</v>
      </c>
      <c r="B4" s="93"/>
      <c r="C4" s="93"/>
      <c r="D4" s="93"/>
      <c r="E4" s="93"/>
      <c r="F4" s="152" t="s">
        <v>0</v>
      </c>
      <c r="G4" s="228"/>
      <c r="H4" s="228"/>
      <c r="I4" s="5" t="s">
        <v>146</v>
      </c>
      <c r="J4" s="93" t="s">
        <v>147</v>
      </c>
      <c r="K4" s="93"/>
      <c r="L4" s="94"/>
      <c r="M4" s="26" t="s">
        <v>226</v>
      </c>
      <c r="N4" s="5"/>
      <c r="O4" s="5" t="s">
        <v>227</v>
      </c>
      <c r="P4" s="6"/>
    </row>
    <row r="5" spans="1:16" s="4" customFormat="1" ht="20.25" customHeight="1">
      <c r="A5" s="98" t="s">
        <v>34</v>
      </c>
      <c r="B5" s="93"/>
      <c r="C5" s="93"/>
      <c r="D5" s="228"/>
      <c r="E5" s="93"/>
      <c r="F5" s="152"/>
      <c r="G5" s="228"/>
      <c r="H5" s="228"/>
      <c r="I5" s="5"/>
      <c r="J5" s="228"/>
      <c r="K5" s="228"/>
      <c r="L5" s="94"/>
      <c r="M5" s="26" t="s">
        <v>225</v>
      </c>
      <c r="N5" s="5"/>
      <c r="O5" s="5" t="s">
        <v>228</v>
      </c>
      <c r="P5" s="6"/>
    </row>
    <row r="6" spans="1:16" s="8" customFormat="1" ht="20.25" customHeight="1">
      <c r="A6" s="153" t="s">
        <v>1</v>
      </c>
      <c r="B6" s="10" t="s">
        <v>2</v>
      </c>
      <c r="C6" s="85"/>
      <c r="D6" s="13" t="s">
        <v>148</v>
      </c>
      <c r="E6" s="228"/>
      <c r="F6" s="228"/>
      <c r="G6" s="13" t="s">
        <v>149</v>
      </c>
      <c r="H6" s="158"/>
      <c r="I6" s="158"/>
      <c r="J6" s="158" t="s">
        <v>381</v>
      </c>
      <c r="K6" s="158"/>
      <c r="L6" s="6" t="s">
        <v>385</v>
      </c>
      <c r="M6" s="80" t="s">
        <v>77</v>
      </c>
      <c r="N6" s="9"/>
      <c r="O6" s="9" t="s">
        <v>229</v>
      </c>
      <c r="P6" s="28"/>
    </row>
    <row r="7" spans="1:16" s="8" customFormat="1" ht="20.25" customHeight="1" thickBot="1">
      <c r="A7" s="154"/>
      <c r="B7" s="72" t="s">
        <v>8</v>
      </c>
      <c r="C7" s="86"/>
      <c r="D7" s="87"/>
      <c r="E7" s="230"/>
      <c r="F7" s="230"/>
      <c r="G7" s="87"/>
      <c r="H7" s="229"/>
      <c r="I7" s="229"/>
      <c r="J7" s="231"/>
      <c r="K7" s="231"/>
      <c r="L7" s="88"/>
      <c r="M7" s="81" t="s">
        <v>230</v>
      </c>
      <c r="N7" s="23"/>
      <c r="O7" s="23" t="s">
        <v>231</v>
      </c>
      <c r="P7" s="82"/>
    </row>
    <row r="8" spans="1:16" s="4" customFormat="1" ht="31.5" customHeight="1">
      <c r="A8" s="17" t="s">
        <v>3</v>
      </c>
      <c r="B8" s="181" t="s">
        <v>9</v>
      </c>
      <c r="C8" s="123"/>
      <c r="D8" s="18" t="s">
        <v>10</v>
      </c>
      <c r="E8" s="122" t="s">
        <v>150</v>
      </c>
      <c r="F8" s="123"/>
      <c r="G8" s="122" t="s">
        <v>11</v>
      </c>
      <c r="H8" s="123"/>
      <c r="I8" s="148" t="s">
        <v>151</v>
      </c>
      <c r="J8" s="148"/>
      <c r="K8" s="148" t="s">
        <v>152</v>
      </c>
      <c r="L8" s="148"/>
      <c r="M8" s="18" t="s">
        <v>154</v>
      </c>
      <c r="N8" s="18" t="s">
        <v>78</v>
      </c>
      <c r="O8" s="18" t="s">
        <v>155</v>
      </c>
      <c r="P8" s="47" t="s">
        <v>156</v>
      </c>
    </row>
    <row r="9" spans="1:16" s="8" customFormat="1" ht="20.25" customHeight="1">
      <c r="A9" s="89"/>
      <c r="B9" s="223"/>
      <c r="C9" s="224"/>
      <c r="D9" s="9"/>
      <c r="E9" s="158"/>
      <c r="F9" s="158"/>
      <c r="G9" s="158"/>
      <c r="H9" s="158"/>
      <c r="I9" s="224"/>
      <c r="J9" s="158"/>
      <c r="K9" s="158"/>
      <c r="L9" s="158"/>
      <c r="M9" s="9"/>
      <c r="N9" s="9"/>
      <c r="O9" s="9"/>
      <c r="P9" s="28"/>
    </row>
    <row r="10" spans="1:16" s="8" customFormat="1" ht="20.25" customHeight="1">
      <c r="A10" s="89"/>
      <c r="B10" s="223"/>
      <c r="C10" s="224"/>
      <c r="D10" s="9"/>
      <c r="E10" s="158"/>
      <c r="F10" s="158"/>
      <c r="G10" s="158"/>
      <c r="H10" s="158"/>
      <c r="I10" s="224"/>
      <c r="J10" s="158"/>
      <c r="K10" s="158"/>
      <c r="L10" s="158"/>
      <c r="M10" s="9"/>
      <c r="N10" s="9"/>
      <c r="O10" s="9"/>
      <c r="P10" s="28"/>
    </row>
    <row r="11" spans="1:16" s="8" customFormat="1" ht="20.25" customHeight="1">
      <c r="A11" s="89"/>
      <c r="B11" s="223"/>
      <c r="C11" s="224"/>
      <c r="D11" s="9"/>
      <c r="E11" s="158"/>
      <c r="F11" s="158"/>
      <c r="G11" s="158"/>
      <c r="H11" s="158"/>
      <c r="I11" s="224"/>
      <c r="J11" s="158"/>
      <c r="K11" s="158"/>
      <c r="L11" s="158"/>
      <c r="M11" s="9"/>
      <c r="N11" s="9"/>
      <c r="O11" s="9"/>
      <c r="P11" s="28"/>
    </row>
    <row r="12" spans="1:16" s="8" customFormat="1" ht="20.25" customHeight="1">
      <c r="A12" s="89"/>
      <c r="B12" s="223"/>
      <c r="C12" s="224"/>
      <c r="D12" s="9"/>
      <c r="E12" s="158"/>
      <c r="F12" s="158"/>
      <c r="G12" s="158"/>
      <c r="H12" s="158"/>
      <c r="I12" s="224"/>
      <c r="J12" s="158"/>
      <c r="K12" s="158"/>
      <c r="L12" s="158"/>
      <c r="M12" s="9"/>
      <c r="N12" s="9"/>
      <c r="O12" s="9"/>
      <c r="P12" s="28"/>
    </row>
    <row r="13" spans="1:16" s="8" customFormat="1" ht="20.25" customHeight="1">
      <c r="A13" s="89"/>
      <c r="B13" s="223"/>
      <c r="C13" s="224"/>
      <c r="D13" s="9"/>
      <c r="E13" s="158"/>
      <c r="F13" s="158"/>
      <c r="G13" s="158"/>
      <c r="H13" s="158"/>
      <c r="I13" s="224"/>
      <c r="J13" s="158"/>
      <c r="K13" s="158"/>
      <c r="L13" s="158"/>
      <c r="M13" s="9"/>
      <c r="N13" s="9"/>
      <c r="O13" s="9"/>
      <c r="P13" s="28"/>
    </row>
    <row r="14" spans="1:16" s="8" customFormat="1" ht="20.25" customHeight="1">
      <c r="A14" s="89"/>
      <c r="B14" s="223"/>
      <c r="C14" s="224"/>
      <c r="D14" s="9"/>
      <c r="E14" s="158"/>
      <c r="F14" s="158"/>
      <c r="G14" s="158"/>
      <c r="H14" s="158"/>
      <c r="I14" s="224"/>
      <c r="J14" s="158"/>
      <c r="K14" s="158"/>
      <c r="L14" s="158"/>
      <c r="M14" s="9"/>
      <c r="N14" s="9"/>
      <c r="O14" s="9"/>
      <c r="P14" s="28"/>
    </row>
    <row r="15" spans="1:16" s="8" customFormat="1" ht="20.25" customHeight="1">
      <c r="A15" s="89"/>
      <c r="B15" s="223"/>
      <c r="C15" s="224"/>
      <c r="D15" s="9"/>
      <c r="E15" s="158"/>
      <c r="F15" s="158"/>
      <c r="G15" s="158"/>
      <c r="H15" s="158"/>
      <c r="I15" s="224"/>
      <c r="J15" s="158"/>
      <c r="K15" s="158"/>
      <c r="L15" s="158"/>
      <c r="M15" s="9"/>
      <c r="N15" s="9"/>
      <c r="O15" s="9"/>
      <c r="P15" s="28"/>
    </row>
    <row r="16" spans="1:16" s="8" customFormat="1" ht="20.25" customHeight="1">
      <c r="A16" s="89"/>
      <c r="B16" s="223"/>
      <c r="C16" s="224"/>
      <c r="D16" s="9"/>
      <c r="E16" s="158"/>
      <c r="F16" s="158"/>
      <c r="G16" s="158"/>
      <c r="H16" s="158"/>
      <c r="I16" s="224"/>
      <c r="J16" s="158"/>
      <c r="K16" s="158"/>
      <c r="L16" s="158"/>
      <c r="M16" s="9"/>
      <c r="N16" s="9"/>
      <c r="O16" s="9"/>
      <c r="P16" s="28"/>
    </row>
    <row r="17" spans="1:16" s="3" customFormat="1" ht="20.25" customHeight="1" thickBot="1">
      <c r="A17" s="90"/>
      <c r="B17" s="226"/>
      <c r="C17" s="227"/>
      <c r="D17" s="23"/>
      <c r="E17" s="225"/>
      <c r="F17" s="225"/>
      <c r="G17" s="225"/>
      <c r="H17" s="225"/>
      <c r="I17" s="227"/>
      <c r="J17" s="225"/>
      <c r="K17" s="225"/>
      <c r="L17" s="225"/>
      <c r="M17" s="76"/>
      <c r="N17" s="76"/>
      <c r="O17" s="76"/>
      <c r="P17" s="77"/>
    </row>
    <row r="18" spans="1:16" s="19" customFormat="1" ht="30.75" customHeight="1">
      <c r="A18" s="127" t="s">
        <v>232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</row>
    <row r="19" s="3" customFormat="1" ht="20.25" customHeight="1">
      <c r="A19" s="14"/>
    </row>
    <row r="20" s="3" customFormat="1" ht="20.25" customHeight="1">
      <c r="A20" s="14"/>
    </row>
    <row r="21" s="3" customFormat="1" ht="20.25" customHeight="1">
      <c r="A21" s="14"/>
    </row>
    <row r="22" s="3" customFormat="1" ht="20.25" customHeight="1">
      <c r="A22" s="14"/>
    </row>
    <row r="23" s="1" customFormat="1" ht="20.25" customHeight="1">
      <c r="A23" s="15"/>
    </row>
    <row r="24" s="1" customFormat="1" ht="20.25" customHeight="1">
      <c r="A24" s="15"/>
    </row>
    <row r="25" s="1" customFormat="1" ht="20.25" customHeight="1">
      <c r="A25" s="15"/>
    </row>
    <row r="26" s="1" customFormat="1" ht="20.25" customHeight="1">
      <c r="A26" s="15"/>
    </row>
    <row r="27" s="1" customFormat="1" ht="20.25" customHeight="1">
      <c r="A27" s="15"/>
    </row>
    <row r="28" s="1" customFormat="1" ht="20.25" customHeight="1">
      <c r="A28" s="15"/>
    </row>
    <row r="29" s="1" customFormat="1" ht="20.25" customHeight="1">
      <c r="A29" s="15"/>
    </row>
    <row r="30" s="1" customFormat="1" ht="20.25" customHeight="1">
      <c r="A30" s="15"/>
    </row>
    <row r="31" s="1" customFormat="1" ht="20.25" customHeight="1">
      <c r="A31" s="15"/>
    </row>
    <row r="32" s="1" customFormat="1" ht="20.25" customHeight="1">
      <c r="A32" s="15"/>
    </row>
    <row r="33" s="1" customFormat="1" ht="20.25" customHeight="1">
      <c r="A33" s="15"/>
    </row>
    <row r="34" s="1" customFormat="1" ht="20.25" customHeight="1">
      <c r="A34" s="15"/>
    </row>
    <row r="35" s="1" customFormat="1" ht="20.25" customHeight="1">
      <c r="A35" s="15"/>
    </row>
    <row r="36" s="1" customFormat="1" ht="20.25" customHeight="1">
      <c r="A36" s="15"/>
    </row>
    <row r="37" s="1" customFormat="1" ht="20.25" customHeight="1">
      <c r="A37" s="15"/>
    </row>
    <row r="38" s="1" customFormat="1" ht="20.25" customHeight="1">
      <c r="A38" s="15"/>
    </row>
    <row r="39" s="1" customFormat="1" ht="20.25" customHeight="1">
      <c r="A39" s="15"/>
    </row>
    <row r="40" s="1" customFormat="1" ht="20.25" customHeight="1">
      <c r="A40" s="15"/>
    </row>
    <row r="41" s="1" customFormat="1" ht="20.25" customHeight="1">
      <c r="A41" s="15"/>
    </row>
  </sheetData>
  <mergeCells count="76">
    <mergeCell ref="E15:F15"/>
    <mergeCell ref="I16:J16"/>
    <mergeCell ref="E16:F16"/>
    <mergeCell ref="G16:H16"/>
    <mergeCell ref="I15:J15"/>
    <mergeCell ref="G15:H15"/>
    <mergeCell ref="I13:J13"/>
    <mergeCell ref="I14:J14"/>
    <mergeCell ref="E12:F12"/>
    <mergeCell ref="E13:F13"/>
    <mergeCell ref="E14:F14"/>
    <mergeCell ref="A1:P1"/>
    <mergeCell ref="E9:F9"/>
    <mergeCell ref="E10:F10"/>
    <mergeCell ref="E11:F11"/>
    <mergeCell ref="G10:H10"/>
    <mergeCell ref="G11:H11"/>
    <mergeCell ref="C2:F2"/>
    <mergeCell ref="C3:F3"/>
    <mergeCell ref="I2:L2"/>
    <mergeCell ref="I3:L3"/>
    <mergeCell ref="G9:H9"/>
    <mergeCell ref="I10:J10"/>
    <mergeCell ref="I11:J11"/>
    <mergeCell ref="E17:F17"/>
    <mergeCell ref="I17:J17"/>
    <mergeCell ref="G17:H17"/>
    <mergeCell ref="G12:H12"/>
    <mergeCell ref="G13:H13"/>
    <mergeCell ref="G14:H14"/>
    <mergeCell ref="I12:J12"/>
    <mergeCell ref="F4:F5"/>
    <mergeCell ref="J4:L4"/>
    <mergeCell ref="J5:L5"/>
    <mergeCell ref="G8:H8"/>
    <mergeCell ref="E8:F8"/>
    <mergeCell ref="I8:J8"/>
    <mergeCell ref="E6:F6"/>
    <mergeCell ref="E7:F7"/>
    <mergeCell ref="J7:K7"/>
    <mergeCell ref="J6:K6"/>
    <mergeCell ref="A4:C4"/>
    <mergeCell ref="D4:E4"/>
    <mergeCell ref="A5:C5"/>
    <mergeCell ref="D5:E5"/>
    <mergeCell ref="B17:C17"/>
    <mergeCell ref="A6:A7"/>
    <mergeCell ref="G2:H2"/>
    <mergeCell ref="G3:H3"/>
    <mergeCell ref="G4:H4"/>
    <mergeCell ref="G5:H5"/>
    <mergeCell ref="H6:I6"/>
    <mergeCell ref="H7:I7"/>
    <mergeCell ref="A3:B3"/>
    <mergeCell ref="A2:B2"/>
    <mergeCell ref="K8:L8"/>
    <mergeCell ref="K9:L9"/>
    <mergeCell ref="I9:J9"/>
    <mergeCell ref="K10:L10"/>
    <mergeCell ref="K11:L11"/>
    <mergeCell ref="K12:L12"/>
    <mergeCell ref="K13:L13"/>
    <mergeCell ref="K17:L17"/>
    <mergeCell ref="K14:L14"/>
    <mergeCell ref="K15:L15"/>
    <mergeCell ref="K16:L16"/>
    <mergeCell ref="A18:P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left="1.2598425196850394" right="1.2598425196850394" top="0.984251968503937" bottom="0.984251968503937" header="0.5905511811023623" footer="0.708661417322834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昆明佐助计算机软件开发公司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陆骏</dc:creator>
  <cp:keywords/>
  <dc:description/>
  <cp:lastModifiedBy>lu</cp:lastModifiedBy>
  <cp:lastPrinted>2004-09-17T09:57:31Z</cp:lastPrinted>
  <dcterms:created xsi:type="dcterms:W3CDTF">2003-09-07T02:06:36Z</dcterms:created>
  <dcterms:modified xsi:type="dcterms:W3CDTF">2007-02-05T06:02:18Z</dcterms:modified>
  <cp:category/>
  <cp:version/>
  <cp:contentType/>
  <cp:contentStatus/>
</cp:coreProperties>
</file>